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pillow\Documents\"/>
    </mc:Choice>
  </mc:AlternateContent>
  <bookViews>
    <workbookView xWindow="120" yWindow="120" windowWidth="24915" windowHeight="12075"/>
  </bookViews>
  <sheets>
    <sheet name="12-yr all counties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D69" i="2" l="1"/>
  <c r="B69" i="2"/>
  <c r="O18" i="1" l="1"/>
  <c r="O19" i="1"/>
  <c r="O34" i="1"/>
  <c r="O35" i="1"/>
  <c r="O50" i="1"/>
  <c r="O51" i="1"/>
  <c r="O58" i="1"/>
  <c r="O59" i="1"/>
  <c r="O60" i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N19" i="1"/>
  <c r="N20" i="1"/>
  <c r="O20" i="1" s="1"/>
  <c r="N21" i="1"/>
  <c r="O21" i="1" s="1"/>
  <c r="O22" i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N35" i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N51" i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N59" i="1"/>
  <c r="N60" i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M71" i="1"/>
  <c r="N4" i="1" l="1"/>
  <c r="O4" i="1" s="1"/>
  <c r="L71" i="1"/>
  <c r="N71" i="1" s="1"/>
  <c r="O71" i="1" s="1"/>
  <c r="K71" i="1"/>
  <c r="J71" i="1" l="1"/>
  <c r="I71" i="1" l="1"/>
  <c r="H71" i="1" l="1"/>
  <c r="B71" i="1"/>
  <c r="G71" i="1" l="1"/>
  <c r="F71" i="1"/>
  <c r="C71" i="1"/>
  <c r="D71" i="1"/>
  <c r="E71" i="1"/>
</calcChain>
</file>

<file path=xl/sharedStrings.xml><?xml version="1.0" encoding="utf-8"?>
<sst xmlns="http://schemas.openxmlformats.org/spreadsheetml/2006/main" count="225" uniqueCount="157">
  <si>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</si>
  <si>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</si>
  <si>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</si>
  <si>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</si>
  <si>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</si>
  <si>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</si>
  <si>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</si>
  <si>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</si>
  <si>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</si>
  <si>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</si>
  <si>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</si>
  <si>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</si>
  <si>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</si>
  <si>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</si>
  <si>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</si>
  <si>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</si>
  <si>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</si>
  <si>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</si>
  <si>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</si>
  <si>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</si>
  <si>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</si>
  <si>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</si>
  <si>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</si>
  <si>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</si>
  <si>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</si>
  <si>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</si>
  <si>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</si>
  <si>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</si>
  <si>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</si>
  <si>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</si>
  <si>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</si>
  <si>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</si>
  <si>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</si>
  <si>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</si>
  <si>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</si>
  <si>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</si>
  <si>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</si>
  <si>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</si>
  <si>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</si>
  <si>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</si>
  <si>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</si>
  <si>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</si>
  <si>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</si>
  <si>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</si>
  <si>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</si>
  <si>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</si>
  <si>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</si>
  <si>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</si>
  <si>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</si>
  <si>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</si>
  <si>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</si>
  <si>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</si>
  <si>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</si>
  <si>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</si>
  <si>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</si>
  <si>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</si>
  <si>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</si>
  <si>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</si>
  <si>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</si>
  <si>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</si>
  <si>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</si>
  <si>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</si>
  <si>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</si>
  <si>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</si>
  <si>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</si>
  <si>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STATE TOTAL</t>
  </si>
  <si>
    <t>2008-09</t>
  </si>
  <si>
    <t>2009-10</t>
  </si>
  <si>
    <t>2007-08</t>
  </si>
  <si>
    <t>2006-07</t>
  </si>
  <si>
    <t>2010-11</t>
  </si>
  <si>
    <t>SAINT JOHNS</t>
  </si>
  <si>
    <t>SAINT LUCIE</t>
  </si>
  <si>
    <t>2005-06</t>
  </si>
  <si>
    <t>2011-12</t>
  </si>
  <si>
    <t>County</t>
  </si>
  <si>
    <t>Annual Growth of Florida Tax Credit Students by County</t>
  </si>
  <si>
    <t>1-yr % growth</t>
  </si>
  <si>
    <t>1-yr growth</t>
  </si>
  <si>
    <t>2012-13</t>
  </si>
  <si>
    <t>2013-14</t>
  </si>
  <si>
    <t>2014-15</t>
  </si>
  <si>
    <t>2015-16</t>
  </si>
  <si>
    <t>2016-17**</t>
  </si>
  <si>
    <t>**Partial year total that does not include students from AAA Scholarship Foundation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</si>
  <si>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</si>
  <si>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</si>
  <si>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</si>
  <si>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</si>
  <si>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</si>
  <si>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</si>
  <si>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</si>
  <si>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</si>
  <si>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</si>
  <si>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</si>
  <si>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</si>
  <si>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</si>
  <si>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</si>
  <si>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</si>
  <si>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</si>
  <si>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</si>
  <si>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</si>
  <si>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</si>
  <si>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</si>
  <si>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</si>
  <si>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</si>
  <si>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</si>
  <si>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</si>
  <si>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</si>
  <si>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</si>
  <si>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</si>
  <si>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</si>
  <si>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</si>
  <si>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</si>
  <si>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</si>
  <si>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</si>
  <si>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</si>
  <si>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</si>
  <si>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</si>
  <si>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</si>
  <si>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</si>
  <si>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</si>
  <si>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</si>
  <si>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</si>
  <si>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</si>
  <si>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</si>
  <si>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</si>
  <si>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</si>
  <si>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</si>
  <si>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</si>
  <si>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</si>
  <si>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</si>
  <si>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</si>
  <si>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</si>
  <si>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</si>
  <si>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</si>
  <si>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</si>
  <si>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</si>
  <si>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</si>
  <si>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</si>
  <si>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</si>
  <si>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</si>
  <si>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</si>
  <si>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</si>
  <si>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</si>
  <si>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</si>
  <si>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</si>
  <si>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</si>
  <si>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</si>
  <si>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</si>
  <si>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</si>
  <si>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</si>
  <si>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By School</t>
  </si>
  <si>
    <t>By Home</t>
  </si>
  <si>
    <t>2016-17</t>
  </si>
  <si>
    <t>*More than 100 students enrolled in school since the previous data pull)</t>
  </si>
  <si>
    <t>Thurs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</si>
</sst>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8"/>
      <name val="Arial"/>
      <family val="2"/>
    </font>
    <font>
      <b/>
      <sz val="18"/>
      <color indexed="10"/>
      <name val="Arial"/>
      <family val="2"/>
    </font>
    <font>
      <sz val="18"/>
      <name val="Arial"/>
      <family val="2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16" fontId="2" fillId="0" borderId="0" xfId="0" applyNumberFormat="1" applyFont="1" applyFill="1" applyAlignment="1">
      <alignment horizontal="right"/>
    </xf>
    <xf numFmtId="0" fontId="3" fillId="0" borderId="0" xfId="0" applyFont="1"/>
    <xf numFmtId="0" fontId="3" fillId="0" borderId="0" xfId="0" applyFont="1" applyFill="1"/>
    <xf numFmtId="3" fontId="4" fillId="0" borderId="0" xfId="0" applyNumberFormat="1" applyFont="1" applyFill="1" applyBorder="1" applyAlignment="1">
      <alignment horizontal="right" wrapText="1"/>
    </xf>
    <xf numFmtId="3" fontId="3" fillId="0" borderId="0" xfId="0" applyNumberFormat="1" applyFont="1"/>
    <xf numFmtId="0" fontId="5" fillId="0" borderId="0" xfId="0" applyFont="1" applyFill="1"/>
    <xf numFmtId="0" fontId="5" fillId="0" borderId="0" xfId="0" applyFont="1"/>
    <xf numFmtId="0" fontId="6" fillId="0" borderId="0" xfId="0" applyFont="1" applyAlignment="1">
      <alignment horizontal="center"/>
    </xf>
    <xf numFmtId="164" fontId="6" fillId="0" borderId="0" xfId="1" applyNumberFormat="1" applyFont="1" applyAlignment="1">
      <alignment horizontal="right"/>
    </xf>
    <xf numFmtId="3" fontId="6" fillId="0" borderId="0" xfId="1" applyNumberFormat="1" applyFont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6" fillId="0" borderId="0" xfId="0" applyNumberFormat="1" applyFont="1" applyFill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/>
    <xf numFmtId="0" fontId="11" fillId="0" borderId="0" xfId="0" applyFont="1"/>
    <xf numFmtId="0" fontId="12" fillId="0" borderId="0" xfId="0" applyFont="1"/>
    <xf numFmtId="0" fontId="5" fillId="0" borderId="0" xfId="0" applyFont="1" applyFill="1" applyAlignment="1">
      <alignment wrapText="1"/>
    </xf>
    <xf numFmtId="3" fontId="3" fillId="0" borderId="0" xfId="0" applyNumberFormat="1" applyFont="1" applyAlignment="1">
      <alignment wrapText="1"/>
    </xf>
    <xf numFmtId="0" fontId="4" fillId="0" borderId="0" xfId="0" applyFont="1" applyFill="1" applyAlignment="1">
      <alignment wrapText="1"/>
    </xf>
    <xf numFmtId="0" fontId="0" fillId="0" borderId="0" xfId="0" applyAlignment="1">
      <alignment vertical="top" wrapText="1"/>
    </xf>
    <xf numFmtId="3" fontId="4" fillId="0" borderId="0" xfId="0" applyNumberFormat="1" applyFont="1" applyBorder="1" applyAlignment="1" applyProtection="1">
      <alignment wrapText="1"/>
      <protection locked="0"/>
    </xf>
    <xf numFmtId="3" fontId="5" fillId="0" borderId="0" xfId="1" applyNumberFormat="1" applyFont="1" applyFill="1" applyAlignment="1">
      <alignment horizontal="right" wrapText="1"/>
    </xf>
    <xf numFmtId="3" fontId="5" fillId="0" borderId="0" xfId="1" applyNumberFormat="1" applyFont="1" applyFill="1" applyAlignment="1">
      <alignment wrapText="1"/>
    </xf>
    <xf numFmtId="3" fontId="3" fillId="0" borderId="0" xfId="1" applyNumberFormat="1" applyFont="1" applyAlignment="1">
      <alignment wrapText="1"/>
    </xf>
    <xf numFmtId="3" fontId="5" fillId="0" borderId="0" xfId="0" applyNumberFormat="1" applyFont="1" applyFill="1" applyAlignment="1">
      <alignment wrapText="1"/>
    </xf>
    <xf numFmtId="3" fontId="5" fillId="0" borderId="0" xfId="0" applyNumberFormat="1" applyFont="1" applyFill="1" applyBorder="1" applyAlignment="1">
      <alignment wrapText="1"/>
    </xf>
    <xf numFmtId="3" fontId="4" fillId="0" borderId="0" xfId="0" applyNumberFormat="1" applyFont="1" applyFill="1" applyAlignment="1">
      <alignment wrapText="1"/>
    </xf>
    <xf numFmtId="3" fontId="4" fillId="0" borderId="0" xfId="0" applyNumberFormat="1" applyFont="1" applyFill="1" applyBorder="1" applyAlignment="1">
      <alignment wrapText="1"/>
    </xf>
    <xf numFmtId="3" fontId="7" fillId="0" borderId="0" xfId="0" applyNumberFormat="1" applyFont="1" applyBorder="1" applyAlignment="1" applyProtection="1">
      <alignment wrapText="1"/>
      <protection locked="0"/>
    </xf>
    <xf numFmtId="0" fontId="13" fillId="0" borderId="0" xfId="0" applyFont="1"/>
    <xf numFmtId="3" fontId="3" fillId="0" borderId="0" xfId="0" applyNumberFormat="1" applyFont="1" applyAlignment="1">
      <alignment vertical="top" wrapText="1"/>
    </xf>
    <xf numFmtId="165" fontId="3" fillId="0" borderId="0" xfId="2" applyNumberFormat="1" applyFont="1" applyAlignment="1">
      <alignment vertical="top" wrapText="1"/>
    </xf>
    <xf numFmtId="3" fontId="3" fillId="0" borderId="0" xfId="0" applyNumberFormat="1" applyFont="1" applyFill="1"/>
    <xf numFmtId="0" fontId="14" fillId="0" borderId="0" xfId="0" applyNumberFormat="1" applyFont="1" applyFill="1" applyBorder="1"/>
    <xf numFmtId="165" fontId="3" fillId="0" borderId="0" xfId="2" applyNumberFormat="1" applyFont="1"/>
    <xf numFmtId="0" fontId="0" fillId="0" borderId="1" xfId="0" applyBorder="1"/>
    <xf numFmtId="0" fontId="15" fillId="0" borderId="0" xfId="0" applyFont="1"/>
    <xf numFmtId="0" fontId="15" fillId="0" borderId="1" xfId="0" applyFont="1" applyBorder="1"/>
    <xf numFmtId="16" fontId="2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wrapText="1"/>
    </xf>
    <xf numFmtId="3" fontId="3" fillId="0" borderId="1" xfId="0" applyNumberFormat="1" applyFont="1" applyBorder="1"/>
    <xf numFmtId="0" fontId="4" fillId="0" borderId="1" xfId="0" applyFont="1" applyFill="1" applyBorder="1" applyAlignment="1">
      <alignment wrapText="1"/>
    </xf>
    <xf numFmtId="0" fontId="3" fillId="0" borderId="0" xfId="0" applyFont="1" applyBorder="1"/>
    <xf numFmtId="3" fontId="16" fillId="0" borderId="0" xfId="0" applyNumberFormat="1" applyFont="1" applyAlignment="1">
      <alignment vertical="top" wrapText="1"/>
    </xf>
    <xf numFmtId="165" fontId="16" fillId="0" borderId="0" xfId="2" applyNumberFormat="1" applyFont="1" applyAlignment="1">
      <alignment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tabSelected="1" topLeftCell="A22" zoomScale="120" zoomScaleNormal="120" workbookViewId="0">
      <selection activeCell="N22" sqref="N22"/>
    </sheetView>
  </sheetViews>
  <sheetFormatPr defaultRowHeight="15" x14ac:dyDescent="0.25"/>
  <cols>
    <col min="1" max="1" width="18" style="5" customWidth="1"/>
    <col min="2" max="2" width="9.28515625" style="5" customWidth="1"/>
    <col min="3" max="3" width="8.7109375" style="5" customWidth="1"/>
    <col min="4" max="4" width="8.140625" style="6" customWidth="1"/>
    <col min="5" max="5" width="9.140625" style="6"/>
    <col min="6" max="6" width="7.5703125" style="6" bestFit="1" customWidth="1"/>
    <col min="7" max="8" width="8.140625" style="6" customWidth="1"/>
    <col min="9" max="12" width="8.7109375" style="6" customWidth="1"/>
    <col min="13" max="13" width="9.28515625" style="6" customWidth="1"/>
    <col min="14" max="14" width="8.42578125" customWidth="1"/>
    <col min="15" max="15" width="10.85546875" bestFit="1" customWidth="1"/>
  </cols>
  <sheetData>
    <row r="1" spans="1:16" s="20" customFormat="1" ht="23.25" x14ac:dyDescent="0.35">
      <c r="A1" s="16" t="s">
        <v>76</v>
      </c>
      <c r="B1" s="16"/>
      <c r="C1" s="17"/>
      <c r="D1" s="18"/>
      <c r="E1" s="18"/>
      <c r="F1" s="19"/>
      <c r="G1" s="19"/>
      <c r="H1" s="19"/>
      <c r="I1" s="19"/>
      <c r="J1" s="19"/>
      <c r="K1" s="19"/>
      <c r="L1" s="19"/>
      <c r="M1" s="19"/>
    </row>
    <row r="2" spans="1:16" x14ac:dyDescent="0.25">
      <c r="B2" s="10"/>
      <c r="C2" s="10"/>
      <c r="D2" s="9"/>
      <c r="E2" s="9"/>
    </row>
    <row r="3" spans="1:16" s="21" customFormat="1" ht="12.75" x14ac:dyDescent="0.2">
      <c r="A3" s="1" t="s">
        <v>75</v>
      </c>
      <c r="B3" s="1" t="s">
        <v>73</v>
      </c>
      <c r="C3" s="2" t="s">
        <v>69</v>
      </c>
      <c r="D3" s="3" t="s">
        <v>68</v>
      </c>
      <c r="E3" s="4" t="s">
        <v>66</v>
      </c>
      <c r="F3" s="4" t="s">
        <v>67</v>
      </c>
      <c r="G3" s="4" t="s">
        <v>70</v>
      </c>
      <c r="H3" s="4" t="s">
        <v>74</v>
      </c>
      <c r="I3" s="4" t="s">
        <v>79</v>
      </c>
      <c r="J3" s="4" t="s">
        <v>80</v>
      </c>
      <c r="K3" s="4" t="s">
        <v>81</v>
      </c>
      <c r="L3" s="4" t="s">
        <v>82</v>
      </c>
      <c r="M3" s="4" t="s">
        <v>83</v>
      </c>
      <c r="N3" s="35" t="s">
        <v>78</v>
      </c>
      <c r="O3" s="35" t="s">
        <v>77</v>
      </c>
    </row>
    <row r="4" spans="1:16" s="25" customFormat="1" x14ac:dyDescent="0.25">
      <c r="A4" s="22" t="s">
        <v>0</v>
      </c>
      <c r="B4" s="30">
        <v>125</v>
      </c>
      <c r="C4" s="28">
        <v>134</v>
      </c>
      <c r="D4" s="28">
        <v>181</v>
      </c>
      <c r="E4" s="28">
        <v>205</v>
      </c>
      <c r="F4" s="7">
        <v>234</v>
      </c>
      <c r="G4" s="23">
        <v>306</v>
      </c>
      <c r="H4" s="26">
        <v>298</v>
      </c>
      <c r="I4" s="8">
        <v>336</v>
      </c>
      <c r="J4" s="8">
        <v>410</v>
      </c>
      <c r="K4" s="8">
        <v>481</v>
      </c>
      <c r="L4" s="8">
        <v>539</v>
      </c>
      <c r="M4" s="48">
        <v>682</v>
      </c>
      <c r="N4" s="36">
        <f>M4-L4</f>
        <v>143</v>
      </c>
      <c r="O4" s="37">
        <f>N4/L4</f>
        <v>0.26530612244897961</v>
      </c>
      <c r="P4" s="39"/>
    </row>
    <row r="5" spans="1:16" s="25" customFormat="1" x14ac:dyDescent="0.25">
      <c r="A5" s="22" t="s">
        <v>1</v>
      </c>
      <c r="B5" s="30">
        <v>0</v>
      </c>
      <c r="C5" s="30">
        <v>0</v>
      </c>
      <c r="D5" s="28">
        <v>4</v>
      </c>
      <c r="E5" s="28">
        <v>6</v>
      </c>
      <c r="F5" s="31">
        <v>8</v>
      </c>
      <c r="G5" s="23">
        <v>16</v>
      </c>
      <c r="H5" s="26">
        <v>30</v>
      </c>
      <c r="I5" s="8">
        <v>34</v>
      </c>
      <c r="J5" s="8">
        <v>42</v>
      </c>
      <c r="K5" s="8">
        <v>55</v>
      </c>
      <c r="L5" s="8">
        <v>53</v>
      </c>
      <c r="M5" s="48">
        <v>79</v>
      </c>
      <c r="N5" s="36">
        <f t="shared" ref="N5:N68" si="0">M5-L5</f>
        <v>26</v>
      </c>
      <c r="O5" s="37">
        <f t="shared" ref="O5:O68" si="1">N5/L5</f>
        <v>0.49056603773584906</v>
      </c>
      <c r="P5" s="39"/>
    </row>
    <row r="6" spans="1:16" s="25" customFormat="1" x14ac:dyDescent="0.25">
      <c r="A6" s="22" t="s">
        <v>2</v>
      </c>
      <c r="B6" s="30">
        <v>19</v>
      </c>
      <c r="C6" s="30">
        <v>37</v>
      </c>
      <c r="D6" s="28">
        <v>32</v>
      </c>
      <c r="E6" s="28">
        <v>44</v>
      </c>
      <c r="F6" s="7">
        <v>24</v>
      </c>
      <c r="G6" s="23">
        <v>27</v>
      </c>
      <c r="H6" s="26">
        <v>42</v>
      </c>
      <c r="I6" s="8">
        <v>52</v>
      </c>
      <c r="J6" s="8">
        <v>84</v>
      </c>
      <c r="K6" s="8">
        <v>103</v>
      </c>
      <c r="L6" s="8">
        <v>132</v>
      </c>
      <c r="M6" s="48">
        <v>159</v>
      </c>
      <c r="N6" s="36">
        <f t="shared" si="0"/>
        <v>27</v>
      </c>
      <c r="O6" s="37">
        <f t="shared" si="1"/>
        <v>0.20454545454545456</v>
      </c>
      <c r="P6" s="39"/>
    </row>
    <row r="7" spans="1:16" s="25" customFormat="1" x14ac:dyDescent="0.25">
      <c r="A7" s="22" t="s">
        <v>3</v>
      </c>
      <c r="B7" s="30">
        <v>52</v>
      </c>
      <c r="C7" s="28">
        <v>67</v>
      </c>
      <c r="D7" s="28">
        <v>72</v>
      </c>
      <c r="E7" s="28">
        <v>108</v>
      </c>
      <c r="F7" s="31">
        <v>174</v>
      </c>
      <c r="G7" s="23">
        <v>203</v>
      </c>
      <c r="H7" s="26">
        <v>173</v>
      </c>
      <c r="I7" s="8">
        <v>204</v>
      </c>
      <c r="J7" s="8">
        <v>185</v>
      </c>
      <c r="K7" s="8">
        <v>200</v>
      </c>
      <c r="L7" s="8">
        <v>205</v>
      </c>
      <c r="M7" s="48">
        <v>197</v>
      </c>
      <c r="N7" s="36">
        <f t="shared" si="0"/>
        <v>-8</v>
      </c>
      <c r="O7" s="37">
        <f t="shared" si="1"/>
        <v>-3.9024390243902439E-2</v>
      </c>
      <c r="P7" s="39"/>
    </row>
    <row r="8" spans="1:16" s="25" customFormat="1" x14ac:dyDescent="0.25">
      <c r="A8" s="22" t="s">
        <v>4</v>
      </c>
      <c r="B8" s="30">
        <v>422</v>
      </c>
      <c r="C8" s="28">
        <v>531</v>
      </c>
      <c r="D8" s="28">
        <v>671</v>
      </c>
      <c r="E8" s="28">
        <v>831</v>
      </c>
      <c r="F8" s="7">
        <v>887</v>
      </c>
      <c r="G8" s="23">
        <v>1056</v>
      </c>
      <c r="H8" s="26">
        <v>1203</v>
      </c>
      <c r="I8" s="8">
        <v>1506</v>
      </c>
      <c r="J8" s="8">
        <v>1665</v>
      </c>
      <c r="K8" s="8">
        <v>1880</v>
      </c>
      <c r="L8" s="8">
        <v>1994</v>
      </c>
      <c r="M8" s="48">
        <v>2343</v>
      </c>
      <c r="N8" s="36">
        <f t="shared" si="0"/>
        <v>349</v>
      </c>
      <c r="O8" s="37">
        <f t="shared" si="1"/>
        <v>0.17502507522567703</v>
      </c>
      <c r="P8" s="39"/>
    </row>
    <row r="9" spans="1:16" s="25" customFormat="1" x14ac:dyDescent="0.25">
      <c r="A9" s="22" t="s">
        <v>5</v>
      </c>
      <c r="B9" s="30">
        <v>815</v>
      </c>
      <c r="C9" s="28">
        <v>1018</v>
      </c>
      <c r="D9" s="28">
        <v>1233</v>
      </c>
      <c r="E9" s="28">
        <v>1534</v>
      </c>
      <c r="F9" s="7">
        <v>1998</v>
      </c>
      <c r="G9" s="23">
        <v>2641</v>
      </c>
      <c r="H9" s="26">
        <v>3168</v>
      </c>
      <c r="I9" s="8">
        <v>4052</v>
      </c>
      <c r="J9" s="8">
        <v>4837</v>
      </c>
      <c r="K9" s="8">
        <v>6036</v>
      </c>
      <c r="L9" s="8">
        <v>7065</v>
      </c>
      <c r="M9" s="48">
        <v>8325</v>
      </c>
      <c r="N9" s="36">
        <f t="shared" si="0"/>
        <v>1260</v>
      </c>
      <c r="O9" s="37">
        <f t="shared" si="1"/>
        <v>0.17834394904458598</v>
      </c>
      <c r="P9" s="39"/>
    </row>
    <row r="10" spans="1:16" s="25" customFormat="1" x14ac:dyDescent="0.25">
      <c r="A10" s="22" t="s">
        <v>6</v>
      </c>
      <c r="B10" s="30">
        <v>0</v>
      </c>
      <c r="C10" s="30">
        <v>0</v>
      </c>
      <c r="D10" s="28">
        <v>3</v>
      </c>
      <c r="E10" s="28">
        <v>0</v>
      </c>
      <c r="F10" s="7">
        <v>0</v>
      </c>
      <c r="G10" s="23">
        <v>0</v>
      </c>
      <c r="H10" s="26">
        <v>0</v>
      </c>
      <c r="I10" s="8">
        <v>2</v>
      </c>
      <c r="J10" s="8">
        <v>3</v>
      </c>
      <c r="K10" s="8">
        <v>0</v>
      </c>
      <c r="L10" s="8">
        <v>0</v>
      </c>
      <c r="M10" s="48">
        <v>3</v>
      </c>
      <c r="N10" s="36">
        <f t="shared" si="0"/>
        <v>3</v>
      </c>
      <c r="O10" s="37" t="e">
        <f t="shared" si="1"/>
        <v>#DIV/0!</v>
      </c>
      <c r="P10" s="39"/>
    </row>
    <row r="11" spans="1:16" s="25" customFormat="1" x14ac:dyDescent="0.25">
      <c r="A11" s="22" t="s">
        <v>7</v>
      </c>
      <c r="B11" s="30">
        <v>30</v>
      </c>
      <c r="C11" s="30">
        <v>49</v>
      </c>
      <c r="D11" s="28">
        <v>84</v>
      </c>
      <c r="E11" s="28">
        <v>81</v>
      </c>
      <c r="F11" s="7">
        <v>105</v>
      </c>
      <c r="G11" s="23">
        <v>132</v>
      </c>
      <c r="H11" s="26">
        <v>170</v>
      </c>
      <c r="I11" s="8">
        <v>231</v>
      </c>
      <c r="J11" s="8">
        <v>270</v>
      </c>
      <c r="K11" s="8">
        <v>317</v>
      </c>
      <c r="L11" s="8">
        <v>344</v>
      </c>
      <c r="M11" s="48">
        <v>421</v>
      </c>
      <c r="N11" s="36">
        <f t="shared" si="0"/>
        <v>77</v>
      </c>
      <c r="O11" s="37">
        <f t="shared" si="1"/>
        <v>0.22383720930232559</v>
      </c>
      <c r="P11" s="39"/>
    </row>
    <row r="12" spans="1:16" s="25" customFormat="1" x14ac:dyDescent="0.25">
      <c r="A12" s="22" t="s">
        <v>8</v>
      </c>
      <c r="B12" s="30">
        <v>99</v>
      </c>
      <c r="C12" s="30">
        <v>102</v>
      </c>
      <c r="D12" s="28">
        <v>122</v>
      </c>
      <c r="E12" s="28">
        <v>154</v>
      </c>
      <c r="F12" s="7">
        <v>177</v>
      </c>
      <c r="G12" s="23">
        <v>212</v>
      </c>
      <c r="H12" s="26">
        <v>238</v>
      </c>
      <c r="I12" s="8">
        <v>275</v>
      </c>
      <c r="J12" s="8">
        <v>317</v>
      </c>
      <c r="K12" s="8">
        <v>398</v>
      </c>
      <c r="L12" s="8">
        <v>436</v>
      </c>
      <c r="M12" s="48">
        <v>516</v>
      </c>
      <c r="N12" s="36">
        <f t="shared" si="0"/>
        <v>80</v>
      </c>
      <c r="O12" s="37">
        <f t="shared" si="1"/>
        <v>0.1834862385321101</v>
      </c>
      <c r="P12" s="39"/>
    </row>
    <row r="13" spans="1:16" s="25" customFormat="1" x14ac:dyDescent="0.25">
      <c r="A13" s="22" t="s">
        <v>9</v>
      </c>
      <c r="B13" s="30">
        <v>104</v>
      </c>
      <c r="C13" s="30">
        <v>160</v>
      </c>
      <c r="D13" s="28">
        <v>186</v>
      </c>
      <c r="E13" s="28">
        <v>167</v>
      </c>
      <c r="F13" s="7">
        <v>159</v>
      </c>
      <c r="G13" s="23">
        <v>171</v>
      </c>
      <c r="H13" s="26">
        <v>254</v>
      </c>
      <c r="I13" s="38">
        <v>314</v>
      </c>
      <c r="J13" s="38">
        <v>388</v>
      </c>
      <c r="K13" s="8">
        <v>453</v>
      </c>
      <c r="L13" s="8">
        <v>468</v>
      </c>
      <c r="M13" s="48">
        <v>490</v>
      </c>
      <c r="N13" s="36">
        <f t="shared" si="0"/>
        <v>22</v>
      </c>
      <c r="O13" s="37">
        <f t="shared" si="1"/>
        <v>4.7008547008547008E-2</v>
      </c>
      <c r="P13" s="39"/>
    </row>
    <row r="14" spans="1:16" s="25" customFormat="1" x14ac:dyDescent="0.25">
      <c r="A14" s="22" t="s">
        <v>10</v>
      </c>
      <c r="B14" s="30">
        <v>47</v>
      </c>
      <c r="C14" s="30">
        <v>39</v>
      </c>
      <c r="D14" s="28">
        <v>48</v>
      </c>
      <c r="E14" s="28">
        <v>53</v>
      </c>
      <c r="F14" s="7">
        <v>82</v>
      </c>
      <c r="G14" s="23">
        <v>121</v>
      </c>
      <c r="H14" s="26">
        <v>184</v>
      </c>
      <c r="I14" s="38">
        <v>284</v>
      </c>
      <c r="J14" s="38">
        <v>312</v>
      </c>
      <c r="K14" s="38">
        <v>359</v>
      </c>
      <c r="L14" s="8">
        <v>399</v>
      </c>
      <c r="M14" s="48">
        <v>406</v>
      </c>
      <c r="N14" s="36">
        <f t="shared" si="0"/>
        <v>7</v>
      </c>
      <c r="O14" s="37">
        <f t="shared" si="1"/>
        <v>1.7543859649122806E-2</v>
      </c>
      <c r="P14" s="39"/>
    </row>
    <row r="15" spans="1:16" s="25" customFormat="1" x14ac:dyDescent="0.25">
      <c r="A15" s="22" t="s">
        <v>11</v>
      </c>
      <c r="B15" s="30">
        <v>51</v>
      </c>
      <c r="C15" s="30">
        <v>81</v>
      </c>
      <c r="D15" s="28">
        <v>131</v>
      </c>
      <c r="E15" s="28">
        <v>117</v>
      </c>
      <c r="F15" s="7">
        <v>85</v>
      </c>
      <c r="G15" s="23">
        <v>131</v>
      </c>
      <c r="H15" s="26">
        <v>167</v>
      </c>
      <c r="I15" s="38">
        <v>192</v>
      </c>
      <c r="J15" s="38">
        <v>223</v>
      </c>
      <c r="K15" s="38">
        <v>256</v>
      </c>
      <c r="L15" s="38">
        <v>318</v>
      </c>
      <c r="M15" s="48">
        <v>420</v>
      </c>
      <c r="N15" s="36">
        <f t="shared" si="0"/>
        <v>102</v>
      </c>
      <c r="O15" s="37">
        <f t="shared" si="1"/>
        <v>0.32075471698113206</v>
      </c>
      <c r="P15" s="39"/>
    </row>
    <row r="16" spans="1:16" s="25" customFormat="1" x14ac:dyDescent="0.25">
      <c r="A16" s="22" t="s">
        <v>12</v>
      </c>
      <c r="B16" s="27">
        <v>3060</v>
      </c>
      <c r="C16" s="28">
        <v>4323</v>
      </c>
      <c r="D16" s="28">
        <v>5041</v>
      </c>
      <c r="E16" s="28">
        <v>6032</v>
      </c>
      <c r="F16" s="7">
        <v>7374</v>
      </c>
      <c r="G16" s="23">
        <v>8752</v>
      </c>
      <c r="H16" s="26">
        <v>10242</v>
      </c>
      <c r="I16" s="38">
        <v>13220</v>
      </c>
      <c r="J16" s="38">
        <v>16006</v>
      </c>
      <c r="K16" s="38">
        <v>18552</v>
      </c>
      <c r="L16" s="38">
        <v>20923</v>
      </c>
      <c r="M16" s="48">
        <v>23907</v>
      </c>
      <c r="N16" s="36">
        <f t="shared" si="0"/>
        <v>2984</v>
      </c>
      <c r="O16" s="37">
        <f t="shared" si="1"/>
        <v>0.142618171390336</v>
      </c>
      <c r="P16" s="39"/>
    </row>
    <row r="17" spans="1:16" s="25" customFormat="1" x14ac:dyDescent="0.25">
      <c r="A17" s="22" t="s">
        <v>13</v>
      </c>
      <c r="B17" s="30">
        <v>2</v>
      </c>
      <c r="C17" s="30">
        <v>2</v>
      </c>
      <c r="D17" s="28">
        <v>4</v>
      </c>
      <c r="E17" s="28">
        <v>0</v>
      </c>
      <c r="F17" s="7">
        <v>0</v>
      </c>
      <c r="G17" s="23">
        <v>0</v>
      </c>
      <c r="H17" s="26">
        <v>29</v>
      </c>
      <c r="I17" s="38">
        <v>28</v>
      </c>
      <c r="J17" s="38">
        <v>51</v>
      </c>
      <c r="K17" s="38">
        <v>70</v>
      </c>
      <c r="L17" s="38">
        <v>87</v>
      </c>
      <c r="M17" s="48">
        <v>108</v>
      </c>
      <c r="N17" s="36">
        <f t="shared" si="0"/>
        <v>21</v>
      </c>
      <c r="O17" s="37">
        <f t="shared" si="1"/>
        <v>0.2413793103448276</v>
      </c>
      <c r="P17" s="39"/>
    </row>
    <row r="18" spans="1:16" s="25" customFormat="1" x14ac:dyDescent="0.25">
      <c r="A18" s="22" t="s">
        <v>14</v>
      </c>
      <c r="B18" s="30">
        <v>0</v>
      </c>
      <c r="C18" s="30">
        <v>10</v>
      </c>
      <c r="D18" s="28">
        <v>14</v>
      </c>
      <c r="E18" s="28">
        <v>30</v>
      </c>
      <c r="F18" s="7">
        <v>42</v>
      </c>
      <c r="G18" s="23">
        <v>40</v>
      </c>
      <c r="H18" s="26">
        <v>61</v>
      </c>
      <c r="I18" s="38">
        <v>60</v>
      </c>
      <c r="J18" s="38">
        <v>53</v>
      </c>
      <c r="K18" s="38">
        <v>54</v>
      </c>
      <c r="L18" s="38">
        <v>52</v>
      </c>
      <c r="M18" s="48">
        <v>61</v>
      </c>
      <c r="N18" s="36">
        <f t="shared" si="0"/>
        <v>9</v>
      </c>
      <c r="O18" s="37">
        <f t="shared" si="1"/>
        <v>0.17307692307692307</v>
      </c>
      <c r="P18" s="39"/>
    </row>
    <row r="19" spans="1:16" s="25" customFormat="1" x14ac:dyDescent="0.25">
      <c r="A19" s="22" t="s">
        <v>15</v>
      </c>
      <c r="B19" s="28">
        <v>1616</v>
      </c>
      <c r="C19" s="28">
        <v>2092</v>
      </c>
      <c r="D19" s="28">
        <v>2538</v>
      </c>
      <c r="E19" s="28">
        <v>2849</v>
      </c>
      <c r="F19" s="7">
        <v>2859</v>
      </c>
      <c r="G19" s="23">
        <v>3185</v>
      </c>
      <c r="H19" s="26">
        <v>3521</v>
      </c>
      <c r="I19" s="38">
        <v>4311</v>
      </c>
      <c r="J19" s="38">
        <v>4778</v>
      </c>
      <c r="K19" s="38">
        <v>5317</v>
      </c>
      <c r="L19" s="38">
        <v>5714</v>
      </c>
      <c r="M19" s="48">
        <v>6683</v>
      </c>
      <c r="N19" s="36">
        <f t="shared" si="0"/>
        <v>969</v>
      </c>
      <c r="O19" s="37">
        <f t="shared" si="1"/>
        <v>0.16958347917395869</v>
      </c>
      <c r="P19" s="39"/>
    </row>
    <row r="20" spans="1:16" s="25" customFormat="1" x14ac:dyDescent="0.25">
      <c r="A20" s="22" t="s">
        <v>16</v>
      </c>
      <c r="B20" s="30">
        <v>223</v>
      </c>
      <c r="C20" s="28">
        <v>250</v>
      </c>
      <c r="D20" s="28">
        <v>300</v>
      </c>
      <c r="E20" s="28">
        <v>365</v>
      </c>
      <c r="F20" s="7">
        <v>447</v>
      </c>
      <c r="G20" s="23">
        <v>557</v>
      </c>
      <c r="H20" s="26">
        <v>589</v>
      </c>
      <c r="I20" s="38">
        <v>763</v>
      </c>
      <c r="J20" s="38">
        <v>842</v>
      </c>
      <c r="K20" s="38">
        <v>1065</v>
      </c>
      <c r="L20" s="38">
        <v>1221</v>
      </c>
      <c r="M20" s="48">
        <v>1549</v>
      </c>
      <c r="N20" s="36">
        <f t="shared" si="0"/>
        <v>328</v>
      </c>
      <c r="O20" s="37">
        <f t="shared" si="1"/>
        <v>0.26863226863226863</v>
      </c>
      <c r="P20" s="39"/>
    </row>
    <row r="21" spans="1:16" s="25" customFormat="1" x14ac:dyDescent="0.25">
      <c r="A21" s="22" t="s">
        <v>17</v>
      </c>
      <c r="B21" s="30">
        <v>28</v>
      </c>
      <c r="C21" s="30">
        <v>26</v>
      </c>
      <c r="D21" s="28">
        <v>41</v>
      </c>
      <c r="E21" s="28">
        <v>39</v>
      </c>
      <c r="F21" s="7">
        <v>51</v>
      </c>
      <c r="G21" s="23">
        <v>87</v>
      </c>
      <c r="H21" s="26">
        <v>198</v>
      </c>
      <c r="I21" s="38">
        <v>280</v>
      </c>
      <c r="J21" s="38">
        <v>303</v>
      </c>
      <c r="K21" s="38">
        <v>358</v>
      </c>
      <c r="L21" s="38">
        <v>359</v>
      </c>
      <c r="M21" s="48">
        <v>445</v>
      </c>
      <c r="N21" s="36">
        <f t="shared" si="0"/>
        <v>86</v>
      </c>
      <c r="O21" s="37">
        <f t="shared" si="1"/>
        <v>0.23955431754874651</v>
      </c>
      <c r="P21" s="39"/>
    </row>
    <row r="22" spans="1:16" s="25" customFormat="1" x14ac:dyDescent="0.25">
      <c r="A22" s="22" t="s">
        <v>18</v>
      </c>
      <c r="B22" s="30">
        <v>18</v>
      </c>
      <c r="C22" s="30">
        <v>2</v>
      </c>
      <c r="D22" s="28">
        <v>3</v>
      </c>
      <c r="E22" s="28">
        <v>14</v>
      </c>
      <c r="F22" s="7">
        <v>20</v>
      </c>
      <c r="G22" s="23">
        <v>17</v>
      </c>
      <c r="H22" s="26">
        <v>22</v>
      </c>
      <c r="I22" s="38">
        <v>29</v>
      </c>
      <c r="J22" s="38">
        <v>40</v>
      </c>
      <c r="K22" s="38">
        <v>32</v>
      </c>
      <c r="L22" s="38">
        <v>34</v>
      </c>
      <c r="M22" s="48">
        <v>30</v>
      </c>
      <c r="N22" s="36" t="s">
        <v>156</v>
      </c>
      <c r="O22" s="37" t="e">
        <f t="shared" si="1"/>
        <v>#VALUE!</v>
      </c>
      <c r="P22" s="39"/>
    </row>
    <row r="23" spans="1:16" s="25" customFormat="1" x14ac:dyDescent="0.25">
      <c r="A23" s="22" t="s">
        <v>19</v>
      </c>
      <c r="B23" s="30">
        <v>53</v>
      </c>
      <c r="C23" s="28">
        <v>75</v>
      </c>
      <c r="D23" s="28">
        <v>118</v>
      </c>
      <c r="E23" s="28">
        <v>132</v>
      </c>
      <c r="F23" s="7">
        <v>150</v>
      </c>
      <c r="G23" s="23">
        <v>152</v>
      </c>
      <c r="H23" s="26">
        <v>209</v>
      </c>
      <c r="I23" s="38">
        <v>255</v>
      </c>
      <c r="J23" s="38">
        <v>282</v>
      </c>
      <c r="K23" s="38">
        <v>299</v>
      </c>
      <c r="L23" s="38">
        <v>290</v>
      </c>
      <c r="M23" s="48">
        <v>348</v>
      </c>
      <c r="N23" s="36">
        <f t="shared" si="0"/>
        <v>58</v>
      </c>
      <c r="O23" s="37">
        <f t="shared" si="1"/>
        <v>0.2</v>
      </c>
      <c r="P23" s="39"/>
    </row>
    <row r="24" spans="1:16" s="25" customFormat="1" x14ac:dyDescent="0.25">
      <c r="A24" s="22" t="s">
        <v>20</v>
      </c>
      <c r="B24" s="30">
        <v>0</v>
      </c>
      <c r="C24" s="30">
        <v>10</v>
      </c>
      <c r="D24" s="28">
        <v>15</v>
      </c>
      <c r="E24" s="28">
        <v>27</v>
      </c>
      <c r="F24" s="7">
        <v>27</v>
      </c>
      <c r="G24" s="23">
        <v>53</v>
      </c>
      <c r="H24" s="26">
        <v>39</v>
      </c>
      <c r="I24" s="38">
        <v>46</v>
      </c>
      <c r="J24" s="38">
        <v>37</v>
      </c>
      <c r="K24" s="38">
        <v>52</v>
      </c>
      <c r="L24" s="38">
        <v>47</v>
      </c>
      <c r="M24" s="48">
        <v>45</v>
      </c>
      <c r="N24" s="36">
        <f t="shared" si="0"/>
        <v>-2</v>
      </c>
      <c r="O24" s="37">
        <f t="shared" si="1"/>
        <v>-4.2553191489361701E-2</v>
      </c>
      <c r="P24" s="39"/>
    </row>
    <row r="25" spans="1:16" s="25" customFormat="1" x14ac:dyDescent="0.25">
      <c r="A25" s="22" t="s">
        <v>21</v>
      </c>
      <c r="B25" s="30">
        <v>0</v>
      </c>
      <c r="C25" s="30">
        <v>0</v>
      </c>
      <c r="D25" s="28">
        <v>4</v>
      </c>
      <c r="E25" s="28">
        <v>0</v>
      </c>
      <c r="F25" s="7">
        <v>6</v>
      </c>
      <c r="G25" s="23">
        <v>19</v>
      </c>
      <c r="H25" s="26">
        <v>15</v>
      </c>
      <c r="I25" s="38">
        <v>22</v>
      </c>
      <c r="J25" s="38">
        <v>32</v>
      </c>
      <c r="K25" s="38">
        <v>33</v>
      </c>
      <c r="L25" s="38">
        <v>26</v>
      </c>
      <c r="M25" s="48">
        <v>28</v>
      </c>
      <c r="N25" s="36">
        <f t="shared" si="0"/>
        <v>2</v>
      </c>
      <c r="O25" s="37">
        <f t="shared" si="1"/>
        <v>7.6923076923076927E-2</v>
      </c>
      <c r="P25" s="39"/>
    </row>
    <row r="26" spans="1:16" s="25" customFormat="1" x14ac:dyDescent="0.25">
      <c r="A26" s="22" t="s">
        <v>22</v>
      </c>
      <c r="B26" s="30">
        <v>0</v>
      </c>
      <c r="C26" s="30">
        <v>0</v>
      </c>
      <c r="D26" s="28">
        <v>1</v>
      </c>
      <c r="E26" s="28">
        <v>0</v>
      </c>
      <c r="F26" s="7">
        <v>0</v>
      </c>
      <c r="G26" s="23">
        <v>0</v>
      </c>
      <c r="H26" s="26">
        <v>2</v>
      </c>
      <c r="I26" s="38">
        <v>3</v>
      </c>
      <c r="J26" s="38">
        <v>2</v>
      </c>
      <c r="K26" s="38">
        <v>23</v>
      </c>
      <c r="L26" s="38">
        <v>31</v>
      </c>
      <c r="M26" s="48">
        <v>35</v>
      </c>
      <c r="N26" s="36">
        <f t="shared" si="0"/>
        <v>4</v>
      </c>
      <c r="O26" s="37">
        <f t="shared" si="1"/>
        <v>0.12903225806451613</v>
      </c>
      <c r="P26" s="39"/>
    </row>
    <row r="27" spans="1:16" s="25" customFormat="1" x14ac:dyDescent="0.25">
      <c r="A27" s="22" t="s">
        <v>23</v>
      </c>
      <c r="B27" s="30">
        <v>13</v>
      </c>
      <c r="C27" s="30">
        <v>15</v>
      </c>
      <c r="D27" s="28">
        <v>20</v>
      </c>
      <c r="E27" s="28">
        <v>30</v>
      </c>
      <c r="F27" s="7">
        <v>32</v>
      </c>
      <c r="G27" s="23">
        <v>30</v>
      </c>
      <c r="H27" s="26">
        <v>64</v>
      </c>
      <c r="I27" s="38">
        <v>69</v>
      </c>
      <c r="J27" s="38">
        <v>59</v>
      </c>
      <c r="K27" s="38">
        <v>68</v>
      </c>
      <c r="L27" s="38">
        <v>65</v>
      </c>
      <c r="M27" s="48">
        <v>79</v>
      </c>
      <c r="N27" s="36">
        <f t="shared" si="0"/>
        <v>14</v>
      </c>
      <c r="O27" s="37">
        <f t="shared" si="1"/>
        <v>0.2153846153846154</v>
      </c>
      <c r="P27" s="39"/>
    </row>
    <row r="28" spans="1:16" s="25" customFormat="1" x14ac:dyDescent="0.25">
      <c r="A28" s="22" t="s">
        <v>24</v>
      </c>
      <c r="B28" s="30">
        <v>0</v>
      </c>
      <c r="C28" s="30">
        <v>1</v>
      </c>
      <c r="D28" s="28">
        <v>2</v>
      </c>
      <c r="E28" s="28">
        <v>0</v>
      </c>
      <c r="F28" s="7">
        <v>0</v>
      </c>
      <c r="G28" s="23">
        <v>0</v>
      </c>
      <c r="H28" s="26">
        <v>23</v>
      </c>
      <c r="I28" s="38">
        <v>21</v>
      </c>
      <c r="J28" s="38">
        <v>6</v>
      </c>
      <c r="K28" s="38">
        <v>5</v>
      </c>
      <c r="L28" s="38">
        <v>6</v>
      </c>
      <c r="M28" s="48">
        <v>11</v>
      </c>
      <c r="N28" s="36">
        <f t="shared" si="0"/>
        <v>5</v>
      </c>
      <c r="O28" s="37">
        <f t="shared" si="1"/>
        <v>0.83333333333333337</v>
      </c>
      <c r="P28" s="39"/>
    </row>
    <row r="29" spans="1:16" s="25" customFormat="1" x14ac:dyDescent="0.25">
      <c r="A29" s="22" t="s">
        <v>25</v>
      </c>
      <c r="B29" s="30">
        <v>4</v>
      </c>
      <c r="C29" s="30">
        <v>4</v>
      </c>
      <c r="D29" s="28">
        <v>6</v>
      </c>
      <c r="E29" s="28">
        <v>16</v>
      </c>
      <c r="F29" s="7">
        <v>24</v>
      </c>
      <c r="G29" s="23">
        <v>24</v>
      </c>
      <c r="H29" s="26">
        <v>74</v>
      </c>
      <c r="I29" s="38">
        <v>91</v>
      </c>
      <c r="J29" s="38">
        <v>129</v>
      </c>
      <c r="K29" s="38">
        <v>168</v>
      </c>
      <c r="L29" s="38">
        <v>168</v>
      </c>
      <c r="M29" s="48">
        <v>189</v>
      </c>
      <c r="N29" s="36">
        <f t="shared" si="0"/>
        <v>21</v>
      </c>
      <c r="O29" s="37">
        <f t="shared" si="1"/>
        <v>0.125</v>
      </c>
      <c r="P29" s="39"/>
    </row>
    <row r="30" spans="1:16" s="25" customFormat="1" x14ac:dyDescent="0.25">
      <c r="A30" s="22" t="s">
        <v>26</v>
      </c>
      <c r="B30" s="30">
        <v>61</v>
      </c>
      <c r="C30" s="28">
        <v>95</v>
      </c>
      <c r="D30" s="28">
        <v>106</v>
      </c>
      <c r="E30" s="28">
        <v>121</v>
      </c>
      <c r="F30" s="7">
        <v>195</v>
      </c>
      <c r="G30" s="23">
        <v>226</v>
      </c>
      <c r="H30" s="26">
        <v>293</v>
      </c>
      <c r="I30" s="38">
        <v>376</v>
      </c>
      <c r="J30" s="38">
        <v>453</v>
      </c>
      <c r="K30" s="38">
        <v>546</v>
      </c>
      <c r="L30" s="38">
        <v>670</v>
      </c>
      <c r="M30" s="48">
        <v>814</v>
      </c>
      <c r="N30" s="36">
        <f t="shared" si="0"/>
        <v>144</v>
      </c>
      <c r="O30" s="37">
        <f t="shared" si="1"/>
        <v>0.21492537313432836</v>
      </c>
      <c r="P30" s="39"/>
    </row>
    <row r="31" spans="1:16" s="25" customFormat="1" x14ac:dyDescent="0.25">
      <c r="A31" s="22" t="s">
        <v>27</v>
      </c>
      <c r="B31" s="30">
        <v>23</v>
      </c>
      <c r="C31" s="28">
        <v>38</v>
      </c>
      <c r="D31" s="28">
        <v>87</v>
      </c>
      <c r="E31" s="28">
        <v>118</v>
      </c>
      <c r="F31" s="7">
        <v>155</v>
      </c>
      <c r="G31" s="23">
        <v>163</v>
      </c>
      <c r="H31" s="26">
        <v>187</v>
      </c>
      <c r="I31" s="38">
        <v>198</v>
      </c>
      <c r="J31" s="38">
        <v>236</v>
      </c>
      <c r="K31" s="38">
        <v>240</v>
      </c>
      <c r="L31" s="38">
        <v>292</v>
      </c>
      <c r="M31" s="48">
        <v>439</v>
      </c>
      <c r="N31" s="36">
        <f t="shared" si="0"/>
        <v>147</v>
      </c>
      <c r="O31" s="37">
        <f t="shared" si="1"/>
        <v>0.50342465753424659</v>
      </c>
      <c r="P31" s="39"/>
    </row>
    <row r="32" spans="1:16" s="25" customFormat="1" x14ac:dyDescent="0.25">
      <c r="A32" s="22" t="s">
        <v>28</v>
      </c>
      <c r="B32" s="30">
        <v>657</v>
      </c>
      <c r="C32" s="28">
        <v>788</v>
      </c>
      <c r="D32" s="28">
        <v>1021</v>
      </c>
      <c r="E32" s="28">
        <v>1166</v>
      </c>
      <c r="F32" s="7">
        <v>1398</v>
      </c>
      <c r="G32" s="23">
        <v>1597</v>
      </c>
      <c r="H32" s="26">
        <v>1798</v>
      </c>
      <c r="I32" s="38">
        <v>2176</v>
      </c>
      <c r="J32" s="38">
        <v>2643</v>
      </c>
      <c r="K32" s="38">
        <v>3066</v>
      </c>
      <c r="L32" s="38">
        <v>3560</v>
      </c>
      <c r="M32" s="48">
        <v>4260</v>
      </c>
      <c r="N32" s="36">
        <f t="shared" si="0"/>
        <v>700</v>
      </c>
      <c r="O32" s="37">
        <f t="shared" si="1"/>
        <v>0.19662921348314608</v>
      </c>
      <c r="P32" s="39"/>
    </row>
    <row r="33" spans="1:16" s="25" customFormat="1" x14ac:dyDescent="0.25">
      <c r="A33" s="22" t="s">
        <v>29</v>
      </c>
      <c r="B33" s="30">
        <v>1</v>
      </c>
      <c r="C33" s="30">
        <v>1</v>
      </c>
      <c r="D33" s="28">
        <v>0</v>
      </c>
      <c r="E33" s="28">
        <v>0</v>
      </c>
      <c r="F33" s="7">
        <v>3</v>
      </c>
      <c r="G33" s="23">
        <v>0</v>
      </c>
      <c r="H33" s="26">
        <v>7</v>
      </c>
      <c r="I33" s="38">
        <v>8</v>
      </c>
      <c r="J33" s="38">
        <v>15</v>
      </c>
      <c r="K33" s="38">
        <v>15</v>
      </c>
      <c r="L33" s="38">
        <v>22</v>
      </c>
      <c r="M33" s="48">
        <v>25</v>
      </c>
      <c r="N33" s="36">
        <f t="shared" si="0"/>
        <v>3</v>
      </c>
      <c r="O33" s="37">
        <f t="shared" si="1"/>
        <v>0.13636363636363635</v>
      </c>
      <c r="P33" s="39"/>
    </row>
    <row r="34" spans="1:16" s="25" customFormat="1" x14ac:dyDescent="0.25">
      <c r="A34" s="22" t="s">
        <v>30</v>
      </c>
      <c r="B34" s="30">
        <v>10</v>
      </c>
      <c r="C34" s="30">
        <v>14</v>
      </c>
      <c r="D34" s="28">
        <v>23</v>
      </c>
      <c r="E34" s="28">
        <v>57</v>
      </c>
      <c r="F34" s="7">
        <v>80</v>
      </c>
      <c r="G34" s="23">
        <v>118</v>
      </c>
      <c r="H34" s="26">
        <v>116</v>
      </c>
      <c r="I34" s="38">
        <v>153</v>
      </c>
      <c r="J34" s="38">
        <v>155</v>
      </c>
      <c r="K34" s="38">
        <v>190</v>
      </c>
      <c r="L34" s="38">
        <v>231</v>
      </c>
      <c r="M34" s="48">
        <v>311</v>
      </c>
      <c r="N34" s="36">
        <f t="shared" si="0"/>
        <v>80</v>
      </c>
      <c r="O34" s="37">
        <f t="shared" si="1"/>
        <v>0.34632034632034631</v>
      </c>
      <c r="P34" s="39"/>
    </row>
    <row r="35" spans="1:16" s="25" customFormat="1" x14ac:dyDescent="0.25">
      <c r="A35" s="22" t="s">
        <v>31</v>
      </c>
      <c r="B35" s="30">
        <v>10</v>
      </c>
      <c r="C35" s="30">
        <v>19</v>
      </c>
      <c r="D35" s="28">
        <v>32</v>
      </c>
      <c r="E35" s="28">
        <v>20</v>
      </c>
      <c r="F35" s="7">
        <v>18</v>
      </c>
      <c r="G35" s="23">
        <v>16</v>
      </c>
      <c r="H35" s="26">
        <v>24</v>
      </c>
      <c r="I35" s="38">
        <v>42</v>
      </c>
      <c r="J35" s="38">
        <v>59</v>
      </c>
      <c r="K35" s="38">
        <v>62</v>
      </c>
      <c r="L35" s="38">
        <v>84</v>
      </c>
      <c r="M35" s="48">
        <v>113</v>
      </c>
      <c r="N35" s="36">
        <f t="shared" si="0"/>
        <v>29</v>
      </c>
      <c r="O35" s="37">
        <f t="shared" si="1"/>
        <v>0.34523809523809523</v>
      </c>
      <c r="P35" s="39"/>
    </row>
    <row r="36" spans="1:16" s="25" customFormat="1" x14ac:dyDescent="0.25">
      <c r="A36" s="22" t="s">
        <v>32</v>
      </c>
      <c r="B36" s="30">
        <v>4</v>
      </c>
      <c r="C36" s="30">
        <v>3</v>
      </c>
      <c r="D36" s="28">
        <v>4</v>
      </c>
      <c r="E36" s="28">
        <v>15</v>
      </c>
      <c r="F36" s="7">
        <v>18</v>
      </c>
      <c r="G36" s="23">
        <v>16</v>
      </c>
      <c r="H36" s="26">
        <v>14</v>
      </c>
      <c r="I36" s="38">
        <v>35</v>
      </c>
      <c r="J36" s="38">
        <v>36</v>
      </c>
      <c r="K36" s="38">
        <v>41</v>
      </c>
      <c r="L36" s="38">
        <v>70</v>
      </c>
      <c r="M36" s="48">
        <v>77</v>
      </c>
      <c r="N36" s="36">
        <f t="shared" si="0"/>
        <v>7</v>
      </c>
      <c r="O36" s="37">
        <f t="shared" si="1"/>
        <v>0.1</v>
      </c>
      <c r="P36" s="39"/>
    </row>
    <row r="37" spans="1:16" s="25" customFormat="1" x14ac:dyDescent="0.25">
      <c r="A37" s="22" t="s">
        <v>33</v>
      </c>
      <c r="B37" s="30">
        <v>0</v>
      </c>
      <c r="C37" s="30">
        <v>4</v>
      </c>
      <c r="D37" s="28">
        <v>6</v>
      </c>
      <c r="E37" s="28">
        <v>20</v>
      </c>
      <c r="F37" s="7">
        <v>30</v>
      </c>
      <c r="G37" s="23">
        <v>33</v>
      </c>
      <c r="H37" s="26">
        <v>20</v>
      </c>
      <c r="I37" s="38">
        <v>29</v>
      </c>
      <c r="J37" s="38">
        <v>34</v>
      </c>
      <c r="K37" s="38">
        <v>37</v>
      </c>
      <c r="L37" s="38">
        <v>35</v>
      </c>
      <c r="M37" s="48">
        <v>32</v>
      </c>
      <c r="N37" s="36">
        <f t="shared" si="0"/>
        <v>-3</v>
      </c>
      <c r="O37" s="37">
        <f t="shared" si="1"/>
        <v>-8.5714285714285715E-2</v>
      </c>
      <c r="P37" s="39"/>
    </row>
    <row r="38" spans="1:16" s="25" customFormat="1" x14ac:dyDescent="0.25">
      <c r="A38" s="22" t="s">
        <v>34</v>
      </c>
      <c r="B38" s="30">
        <v>150</v>
      </c>
      <c r="C38" s="28">
        <v>182</v>
      </c>
      <c r="D38" s="28">
        <v>224</v>
      </c>
      <c r="E38" s="28">
        <v>290</v>
      </c>
      <c r="F38" s="7">
        <v>315</v>
      </c>
      <c r="G38" s="23">
        <v>437</v>
      </c>
      <c r="H38" s="26">
        <v>567</v>
      </c>
      <c r="I38" s="38">
        <v>703</v>
      </c>
      <c r="J38" s="38">
        <v>799</v>
      </c>
      <c r="K38" s="38">
        <v>951</v>
      </c>
      <c r="L38" s="38">
        <v>1178</v>
      </c>
      <c r="M38" s="48">
        <v>1462</v>
      </c>
      <c r="N38" s="36">
        <f t="shared" si="0"/>
        <v>284</v>
      </c>
      <c r="O38" s="37">
        <f t="shared" si="1"/>
        <v>0.24108658743633277</v>
      </c>
      <c r="P38" s="39"/>
    </row>
    <row r="39" spans="1:16" s="25" customFormat="1" x14ac:dyDescent="0.25">
      <c r="A39" s="22" t="s">
        <v>35</v>
      </c>
      <c r="B39" s="30">
        <v>132</v>
      </c>
      <c r="C39" s="28">
        <v>166</v>
      </c>
      <c r="D39" s="28">
        <v>192</v>
      </c>
      <c r="E39" s="28">
        <v>238</v>
      </c>
      <c r="F39" s="7">
        <v>302</v>
      </c>
      <c r="G39" s="23">
        <v>372</v>
      </c>
      <c r="H39" s="26">
        <v>445</v>
      </c>
      <c r="I39" s="38">
        <v>575</v>
      </c>
      <c r="J39" s="38">
        <v>660</v>
      </c>
      <c r="K39" s="38">
        <v>818</v>
      </c>
      <c r="L39" s="38">
        <v>940</v>
      </c>
      <c r="M39" s="48">
        <v>1133</v>
      </c>
      <c r="N39" s="36">
        <f t="shared" si="0"/>
        <v>193</v>
      </c>
      <c r="O39" s="37">
        <f t="shared" si="1"/>
        <v>0.2053191489361702</v>
      </c>
      <c r="P39" s="39"/>
    </row>
    <row r="40" spans="1:16" s="25" customFormat="1" x14ac:dyDescent="0.25">
      <c r="A40" s="22" t="s">
        <v>36</v>
      </c>
      <c r="B40" s="30">
        <v>310</v>
      </c>
      <c r="C40" s="30">
        <v>419</v>
      </c>
      <c r="D40" s="28">
        <v>443</v>
      </c>
      <c r="E40" s="28">
        <v>474</v>
      </c>
      <c r="F40" s="7">
        <v>451</v>
      </c>
      <c r="G40" s="23">
        <v>438</v>
      </c>
      <c r="H40" s="26">
        <v>377</v>
      </c>
      <c r="I40" s="38">
        <v>397</v>
      </c>
      <c r="J40" s="38">
        <v>385</v>
      </c>
      <c r="K40" s="38">
        <v>454</v>
      </c>
      <c r="L40" s="38">
        <v>482</v>
      </c>
      <c r="M40" s="48">
        <v>572</v>
      </c>
      <c r="N40" s="36">
        <f t="shared" si="0"/>
        <v>90</v>
      </c>
      <c r="O40" s="37">
        <f t="shared" si="1"/>
        <v>0.18672199170124482</v>
      </c>
      <c r="P40" s="39"/>
    </row>
    <row r="41" spans="1:16" s="25" customFormat="1" x14ac:dyDescent="0.25">
      <c r="A41" s="22" t="s">
        <v>37</v>
      </c>
      <c r="B41" s="30">
        <v>14</v>
      </c>
      <c r="C41" s="30">
        <v>30</v>
      </c>
      <c r="D41" s="28">
        <v>23</v>
      </c>
      <c r="E41" s="28">
        <v>27</v>
      </c>
      <c r="F41" s="7">
        <v>31</v>
      </c>
      <c r="G41" s="23">
        <v>45</v>
      </c>
      <c r="H41" s="26">
        <v>88</v>
      </c>
      <c r="I41" s="38">
        <v>111</v>
      </c>
      <c r="J41" s="38">
        <v>137</v>
      </c>
      <c r="K41" s="38">
        <v>153</v>
      </c>
      <c r="L41" s="38">
        <v>176</v>
      </c>
      <c r="M41" s="48">
        <v>200</v>
      </c>
      <c r="N41" s="36">
        <f t="shared" si="0"/>
        <v>24</v>
      </c>
      <c r="O41" s="37">
        <f t="shared" si="1"/>
        <v>0.13636363636363635</v>
      </c>
      <c r="P41" s="39"/>
    </row>
    <row r="42" spans="1:16" s="25" customFormat="1" x14ac:dyDescent="0.25">
      <c r="A42" s="22" t="s">
        <v>38</v>
      </c>
      <c r="B42" s="30">
        <v>0</v>
      </c>
      <c r="C42" s="30">
        <v>0</v>
      </c>
      <c r="D42" s="28">
        <v>0</v>
      </c>
      <c r="E42" s="28">
        <v>0</v>
      </c>
      <c r="F42" s="7">
        <v>0</v>
      </c>
      <c r="G42" s="23">
        <v>0</v>
      </c>
      <c r="H42" s="26">
        <v>1</v>
      </c>
      <c r="I42" s="38">
        <v>0</v>
      </c>
      <c r="J42" s="38">
        <v>2</v>
      </c>
      <c r="K42" s="38">
        <v>0</v>
      </c>
      <c r="L42" s="38">
        <v>0</v>
      </c>
      <c r="M42" s="48">
        <v>3</v>
      </c>
      <c r="N42" s="36">
        <f t="shared" si="0"/>
        <v>3</v>
      </c>
      <c r="O42" s="37">
        <v>0</v>
      </c>
      <c r="P42" s="39"/>
    </row>
    <row r="43" spans="1:16" s="25" customFormat="1" x14ac:dyDescent="0.25">
      <c r="A43" s="22" t="s">
        <v>39</v>
      </c>
      <c r="B43" s="30">
        <v>26</v>
      </c>
      <c r="C43" s="30">
        <v>24</v>
      </c>
      <c r="D43" s="28">
        <v>31</v>
      </c>
      <c r="E43" s="28">
        <v>40</v>
      </c>
      <c r="F43" s="7">
        <v>45</v>
      </c>
      <c r="G43" s="23">
        <v>11</v>
      </c>
      <c r="H43" s="26">
        <v>22</v>
      </c>
      <c r="I43" s="38">
        <v>20</v>
      </c>
      <c r="J43" s="38">
        <v>22</v>
      </c>
      <c r="K43" s="38">
        <v>17</v>
      </c>
      <c r="L43" s="38">
        <v>13</v>
      </c>
      <c r="M43" s="48">
        <v>17</v>
      </c>
      <c r="N43" s="36">
        <f t="shared" si="0"/>
        <v>4</v>
      </c>
      <c r="O43" s="37">
        <f t="shared" si="1"/>
        <v>0.30769230769230771</v>
      </c>
      <c r="P43" s="39"/>
    </row>
    <row r="44" spans="1:16" s="25" customFormat="1" x14ac:dyDescent="0.25">
      <c r="A44" s="22" t="s">
        <v>40</v>
      </c>
      <c r="B44" s="30">
        <v>114</v>
      </c>
      <c r="C44" s="30">
        <v>141</v>
      </c>
      <c r="D44" s="28">
        <v>134</v>
      </c>
      <c r="E44" s="28">
        <v>149</v>
      </c>
      <c r="F44" s="7">
        <v>211</v>
      </c>
      <c r="G44" s="23">
        <v>217</v>
      </c>
      <c r="H44" s="26">
        <v>302</v>
      </c>
      <c r="I44" s="38">
        <v>380</v>
      </c>
      <c r="J44" s="38">
        <v>405</v>
      </c>
      <c r="K44" s="38">
        <v>530</v>
      </c>
      <c r="L44" s="38">
        <v>629</v>
      </c>
      <c r="M44" s="48">
        <v>704</v>
      </c>
      <c r="N44" s="36">
        <f t="shared" si="0"/>
        <v>75</v>
      </c>
      <c r="O44" s="37">
        <f t="shared" si="1"/>
        <v>0.1192368839427663</v>
      </c>
      <c r="P44" s="39"/>
    </row>
    <row r="45" spans="1:16" s="25" customFormat="1" x14ac:dyDescent="0.25">
      <c r="A45" s="22" t="s">
        <v>41</v>
      </c>
      <c r="B45" s="30">
        <v>176</v>
      </c>
      <c r="C45" s="28">
        <v>284</v>
      </c>
      <c r="D45" s="28">
        <v>363</v>
      </c>
      <c r="E45" s="28">
        <v>372</v>
      </c>
      <c r="F45" s="7">
        <v>521</v>
      </c>
      <c r="G45" s="23">
        <v>712</v>
      </c>
      <c r="H45" s="26">
        <v>875</v>
      </c>
      <c r="I45" s="8">
        <v>1067</v>
      </c>
      <c r="J45" s="8">
        <v>1233</v>
      </c>
      <c r="K45" s="38">
        <v>1419</v>
      </c>
      <c r="L45" s="38">
        <v>1605</v>
      </c>
      <c r="M45" s="48">
        <v>1868</v>
      </c>
      <c r="N45" s="36">
        <f t="shared" si="0"/>
        <v>263</v>
      </c>
      <c r="O45" s="37">
        <f t="shared" si="1"/>
        <v>0.16386292834890967</v>
      </c>
      <c r="P45" s="39"/>
    </row>
    <row r="46" spans="1:16" s="25" customFormat="1" x14ac:dyDescent="0.25">
      <c r="A46" s="22" t="s">
        <v>42</v>
      </c>
      <c r="B46" s="30">
        <v>55</v>
      </c>
      <c r="C46" s="30">
        <v>58</v>
      </c>
      <c r="D46" s="28">
        <v>72</v>
      </c>
      <c r="E46" s="28">
        <v>91</v>
      </c>
      <c r="F46" s="7">
        <v>103</v>
      </c>
      <c r="G46" s="23">
        <v>171</v>
      </c>
      <c r="H46" s="26">
        <v>144</v>
      </c>
      <c r="I46" s="8">
        <v>184</v>
      </c>
      <c r="J46" s="8">
        <v>203</v>
      </c>
      <c r="K46" s="38">
        <v>236</v>
      </c>
      <c r="L46" s="38">
        <v>278</v>
      </c>
      <c r="M46" s="48">
        <v>319</v>
      </c>
      <c r="N46" s="36">
        <f t="shared" si="0"/>
        <v>41</v>
      </c>
      <c r="O46" s="37">
        <f t="shared" si="1"/>
        <v>0.14748201438848921</v>
      </c>
      <c r="P46" s="39"/>
    </row>
    <row r="47" spans="1:16" s="25" customFormat="1" x14ac:dyDescent="0.25">
      <c r="A47" s="22" t="s">
        <v>43</v>
      </c>
      <c r="B47" s="30">
        <v>22</v>
      </c>
      <c r="C47" s="30">
        <v>12</v>
      </c>
      <c r="D47" s="28">
        <v>0</v>
      </c>
      <c r="E47" s="28">
        <v>6</v>
      </c>
      <c r="F47" s="7">
        <v>14</v>
      </c>
      <c r="G47" s="23">
        <v>24</v>
      </c>
      <c r="H47" s="26">
        <v>42</v>
      </c>
      <c r="I47" s="8">
        <v>61</v>
      </c>
      <c r="J47" s="8">
        <v>93</v>
      </c>
      <c r="K47" s="8">
        <v>110</v>
      </c>
      <c r="L47" s="38">
        <v>116</v>
      </c>
      <c r="M47" s="48">
        <v>129</v>
      </c>
      <c r="N47" s="36">
        <f t="shared" si="0"/>
        <v>13</v>
      </c>
      <c r="O47" s="37">
        <f t="shared" si="1"/>
        <v>0.11206896551724138</v>
      </c>
      <c r="P47" s="39"/>
    </row>
    <row r="48" spans="1:16" s="25" customFormat="1" x14ac:dyDescent="0.25">
      <c r="A48" s="22" t="s">
        <v>44</v>
      </c>
      <c r="B48" s="30">
        <v>23</v>
      </c>
      <c r="C48" s="30">
        <v>24</v>
      </c>
      <c r="D48" s="28">
        <v>37</v>
      </c>
      <c r="E48" s="28">
        <v>45</v>
      </c>
      <c r="F48" s="7">
        <v>57</v>
      </c>
      <c r="G48" s="23">
        <v>68</v>
      </c>
      <c r="H48" s="26">
        <v>74</v>
      </c>
      <c r="I48" s="8">
        <v>101</v>
      </c>
      <c r="J48" s="8">
        <v>117</v>
      </c>
      <c r="K48" s="8">
        <v>154</v>
      </c>
      <c r="L48" s="8">
        <v>168</v>
      </c>
      <c r="M48" s="48">
        <v>175</v>
      </c>
      <c r="N48" s="36">
        <f t="shared" si="0"/>
        <v>7</v>
      </c>
      <c r="O48" s="37">
        <f t="shared" si="1"/>
        <v>4.1666666666666664E-2</v>
      </c>
      <c r="P48" s="39"/>
    </row>
    <row r="49" spans="1:16" s="25" customFormat="1" x14ac:dyDescent="0.25">
      <c r="A49" s="22" t="s">
        <v>45</v>
      </c>
      <c r="B49" s="30">
        <v>87</v>
      </c>
      <c r="C49" s="30">
        <v>144</v>
      </c>
      <c r="D49" s="28">
        <v>180</v>
      </c>
      <c r="E49" s="28">
        <v>159</v>
      </c>
      <c r="F49" s="7">
        <v>194</v>
      </c>
      <c r="G49" s="23">
        <v>186</v>
      </c>
      <c r="H49" s="26">
        <v>161</v>
      </c>
      <c r="I49" s="8">
        <v>216</v>
      </c>
      <c r="J49" s="8">
        <v>261</v>
      </c>
      <c r="K49" s="8">
        <v>312</v>
      </c>
      <c r="L49" s="8">
        <v>334</v>
      </c>
      <c r="M49" s="48">
        <v>395</v>
      </c>
      <c r="N49" s="36">
        <f t="shared" si="0"/>
        <v>61</v>
      </c>
      <c r="O49" s="37">
        <f t="shared" si="1"/>
        <v>0.18263473053892215</v>
      </c>
      <c r="P49" s="39"/>
    </row>
    <row r="50" spans="1:16" s="25" customFormat="1" x14ac:dyDescent="0.25">
      <c r="A50" s="22" t="s">
        <v>46</v>
      </c>
      <c r="B50" s="30">
        <v>10</v>
      </c>
      <c r="C50" s="30">
        <v>10</v>
      </c>
      <c r="D50" s="28">
        <v>13</v>
      </c>
      <c r="E50" s="28">
        <v>20</v>
      </c>
      <c r="F50" s="7">
        <v>19</v>
      </c>
      <c r="G50" s="23">
        <v>46</v>
      </c>
      <c r="H50" s="26">
        <v>51</v>
      </c>
      <c r="I50" s="8">
        <v>75</v>
      </c>
      <c r="J50" s="8">
        <v>93</v>
      </c>
      <c r="K50" s="8">
        <v>123</v>
      </c>
      <c r="L50" s="8">
        <v>139</v>
      </c>
      <c r="M50" s="48">
        <v>153</v>
      </c>
      <c r="N50" s="36">
        <f t="shared" si="0"/>
        <v>14</v>
      </c>
      <c r="O50" s="37">
        <f t="shared" si="1"/>
        <v>0.10071942446043165</v>
      </c>
      <c r="P50" s="39"/>
    </row>
    <row r="51" spans="1:16" s="25" customFormat="1" x14ac:dyDescent="0.25">
      <c r="A51" s="22" t="s">
        <v>47</v>
      </c>
      <c r="B51" s="28">
        <v>2518</v>
      </c>
      <c r="C51" s="28">
        <v>2725</v>
      </c>
      <c r="D51" s="28">
        <v>3119</v>
      </c>
      <c r="E51" s="28">
        <v>3411</v>
      </c>
      <c r="F51" s="7">
        <v>3618</v>
      </c>
      <c r="G51" s="29">
        <v>4003</v>
      </c>
      <c r="H51" s="26">
        <v>4459</v>
      </c>
      <c r="I51" s="8">
        <v>5583</v>
      </c>
      <c r="J51" s="8">
        <v>6427</v>
      </c>
      <c r="K51" s="8">
        <v>7170</v>
      </c>
      <c r="L51" s="8">
        <v>7818</v>
      </c>
      <c r="M51" s="48">
        <v>8926</v>
      </c>
      <c r="N51" s="36">
        <f t="shared" si="0"/>
        <v>1108</v>
      </c>
      <c r="O51" s="37">
        <f t="shared" si="1"/>
        <v>0.14172422614479407</v>
      </c>
      <c r="P51" s="39"/>
    </row>
    <row r="52" spans="1:16" s="25" customFormat="1" x14ac:dyDescent="0.25">
      <c r="A52" s="22" t="s">
        <v>48</v>
      </c>
      <c r="B52" s="30">
        <v>543</v>
      </c>
      <c r="C52" s="28">
        <v>768</v>
      </c>
      <c r="D52" s="28">
        <v>934</v>
      </c>
      <c r="E52" s="28">
        <v>1024</v>
      </c>
      <c r="F52" s="7">
        <v>1034</v>
      </c>
      <c r="G52" s="29">
        <v>1226</v>
      </c>
      <c r="H52" s="26">
        <v>1393</v>
      </c>
      <c r="I52" s="8">
        <v>1696</v>
      </c>
      <c r="J52" s="8">
        <v>2036</v>
      </c>
      <c r="K52" s="8">
        <v>2464</v>
      </c>
      <c r="L52" s="8">
        <v>2847</v>
      </c>
      <c r="M52" s="48">
        <v>3393</v>
      </c>
      <c r="N52" s="36">
        <f t="shared" si="0"/>
        <v>546</v>
      </c>
      <c r="O52" s="37">
        <f t="shared" si="1"/>
        <v>0.19178082191780821</v>
      </c>
      <c r="P52" s="39"/>
    </row>
    <row r="53" spans="1:16" s="25" customFormat="1" x14ac:dyDescent="0.25">
      <c r="A53" s="22" t="s">
        <v>49</v>
      </c>
      <c r="B53" s="30">
        <v>303</v>
      </c>
      <c r="C53" s="28">
        <v>495</v>
      </c>
      <c r="D53" s="28">
        <v>587</v>
      </c>
      <c r="E53" s="28">
        <v>583</v>
      </c>
      <c r="F53" s="7">
        <v>728</v>
      </c>
      <c r="G53" s="23">
        <v>969</v>
      </c>
      <c r="H53" s="26">
        <v>1153</v>
      </c>
      <c r="I53" s="8">
        <v>1623</v>
      </c>
      <c r="J53" s="8">
        <v>1814</v>
      </c>
      <c r="K53" s="8">
        <v>2130</v>
      </c>
      <c r="L53" s="8">
        <v>2464</v>
      </c>
      <c r="M53" s="48">
        <v>2839</v>
      </c>
      <c r="N53" s="36">
        <f t="shared" si="0"/>
        <v>375</v>
      </c>
      <c r="O53" s="37">
        <f t="shared" si="1"/>
        <v>0.15219155844155843</v>
      </c>
      <c r="P53" s="39"/>
    </row>
    <row r="54" spans="1:16" s="25" customFormat="1" x14ac:dyDescent="0.25">
      <c r="A54" s="22" t="s">
        <v>50</v>
      </c>
      <c r="B54" s="30">
        <v>104</v>
      </c>
      <c r="C54" s="28">
        <v>158</v>
      </c>
      <c r="D54" s="28">
        <v>212</v>
      </c>
      <c r="E54" s="28">
        <v>208</v>
      </c>
      <c r="F54" s="7">
        <v>278</v>
      </c>
      <c r="G54" s="23">
        <v>311</v>
      </c>
      <c r="H54" s="26">
        <v>484</v>
      </c>
      <c r="I54" s="8">
        <v>665</v>
      </c>
      <c r="J54" s="8">
        <v>849</v>
      </c>
      <c r="K54" s="8">
        <v>1021</v>
      </c>
      <c r="L54" s="8">
        <v>1103</v>
      </c>
      <c r="M54" s="48">
        <v>1323</v>
      </c>
      <c r="N54" s="36">
        <f t="shared" si="0"/>
        <v>220</v>
      </c>
      <c r="O54" s="37">
        <f t="shared" si="1"/>
        <v>0.19945602901178605</v>
      </c>
      <c r="P54" s="39"/>
    </row>
    <row r="55" spans="1:16" s="25" customFormat="1" x14ac:dyDescent="0.25">
      <c r="A55" s="22" t="s">
        <v>51</v>
      </c>
      <c r="B55" s="30">
        <v>443</v>
      </c>
      <c r="C55" s="28">
        <v>459</v>
      </c>
      <c r="D55" s="28">
        <v>489</v>
      </c>
      <c r="E55" s="28">
        <v>612</v>
      </c>
      <c r="F55" s="7">
        <v>798</v>
      </c>
      <c r="G55" s="23">
        <v>1089</v>
      </c>
      <c r="H55" s="26">
        <v>1435</v>
      </c>
      <c r="I55" s="8">
        <v>1836</v>
      </c>
      <c r="J55" s="8">
        <v>2169</v>
      </c>
      <c r="K55" s="8">
        <v>2634</v>
      </c>
      <c r="L55" s="8">
        <v>2935</v>
      </c>
      <c r="M55" s="48">
        <v>3428</v>
      </c>
      <c r="N55" s="36">
        <f t="shared" si="0"/>
        <v>493</v>
      </c>
      <c r="O55" s="37">
        <f t="shared" si="1"/>
        <v>0.16797274275979557</v>
      </c>
      <c r="P55" s="39"/>
    </row>
    <row r="56" spans="1:16" s="25" customFormat="1" x14ac:dyDescent="0.25">
      <c r="A56" s="22" t="s">
        <v>52</v>
      </c>
      <c r="B56" s="30">
        <v>305</v>
      </c>
      <c r="C56" s="28">
        <v>417</v>
      </c>
      <c r="D56" s="28">
        <v>548</v>
      </c>
      <c r="E56" s="28">
        <v>596</v>
      </c>
      <c r="F56" s="7">
        <v>755</v>
      </c>
      <c r="G56" s="23">
        <v>881</v>
      </c>
      <c r="H56" s="26">
        <v>1074</v>
      </c>
      <c r="I56" s="8">
        <v>1500</v>
      </c>
      <c r="J56" s="8">
        <v>1772</v>
      </c>
      <c r="K56" s="8">
        <v>2071</v>
      </c>
      <c r="L56" s="8">
        <v>2372</v>
      </c>
      <c r="M56" s="48">
        <v>3147</v>
      </c>
      <c r="N56" s="36">
        <f t="shared" si="0"/>
        <v>775</v>
      </c>
      <c r="O56" s="37">
        <f t="shared" si="1"/>
        <v>0.32672849915682967</v>
      </c>
      <c r="P56" s="39"/>
    </row>
    <row r="57" spans="1:16" s="25" customFormat="1" x14ac:dyDescent="0.25">
      <c r="A57" s="22" t="s">
        <v>53</v>
      </c>
      <c r="B57" s="30">
        <v>53</v>
      </c>
      <c r="C57" s="30">
        <v>81</v>
      </c>
      <c r="D57" s="28">
        <v>127</v>
      </c>
      <c r="E57" s="28">
        <v>123</v>
      </c>
      <c r="F57" s="7">
        <v>122</v>
      </c>
      <c r="G57" s="23">
        <v>170</v>
      </c>
      <c r="H57" s="26">
        <v>171</v>
      </c>
      <c r="I57" s="8">
        <v>188</v>
      </c>
      <c r="J57" s="8">
        <v>190</v>
      </c>
      <c r="K57" s="8">
        <v>255</v>
      </c>
      <c r="L57" s="8">
        <v>275</v>
      </c>
      <c r="M57" s="48">
        <v>304</v>
      </c>
      <c r="N57" s="36">
        <f t="shared" si="0"/>
        <v>29</v>
      </c>
      <c r="O57" s="37">
        <f t="shared" si="1"/>
        <v>0.10545454545454545</v>
      </c>
      <c r="P57" s="39"/>
    </row>
    <row r="58" spans="1:16" s="25" customFormat="1" x14ac:dyDescent="0.25">
      <c r="A58" s="22" t="s">
        <v>71</v>
      </c>
      <c r="B58" s="30">
        <v>27</v>
      </c>
      <c r="C58" s="28">
        <v>27</v>
      </c>
      <c r="D58" s="28">
        <v>45</v>
      </c>
      <c r="E58" s="28">
        <v>98</v>
      </c>
      <c r="F58" s="7">
        <v>115</v>
      </c>
      <c r="G58" s="23">
        <v>154</v>
      </c>
      <c r="H58" s="26">
        <v>190</v>
      </c>
      <c r="I58" s="8">
        <v>253</v>
      </c>
      <c r="J58" s="8">
        <v>283</v>
      </c>
      <c r="K58" s="8">
        <v>303</v>
      </c>
      <c r="L58" s="8">
        <v>294</v>
      </c>
      <c r="M58" s="48">
        <v>388</v>
      </c>
      <c r="N58" s="36">
        <f t="shared" si="0"/>
        <v>94</v>
      </c>
      <c r="O58" s="37">
        <f t="shared" si="1"/>
        <v>0.31972789115646261</v>
      </c>
      <c r="P58" s="39"/>
    </row>
    <row r="59" spans="1:16" s="25" customFormat="1" x14ac:dyDescent="0.25">
      <c r="A59" s="22" t="s">
        <v>72</v>
      </c>
      <c r="B59" s="30">
        <v>100</v>
      </c>
      <c r="C59" s="28">
        <v>97</v>
      </c>
      <c r="D59" s="28">
        <v>131</v>
      </c>
      <c r="E59" s="28">
        <v>135</v>
      </c>
      <c r="F59" s="7">
        <v>197</v>
      </c>
      <c r="G59" s="23">
        <v>271</v>
      </c>
      <c r="H59" s="26">
        <v>411</v>
      </c>
      <c r="I59" s="8">
        <v>555</v>
      </c>
      <c r="J59" s="8">
        <v>745</v>
      </c>
      <c r="K59" s="8">
        <v>989</v>
      </c>
      <c r="L59" s="8">
        <v>1297</v>
      </c>
      <c r="M59" s="48">
        <v>1609</v>
      </c>
      <c r="N59" s="36">
        <f t="shared" si="0"/>
        <v>312</v>
      </c>
      <c r="O59" s="37">
        <f t="shared" si="1"/>
        <v>0.24055512721665381</v>
      </c>
      <c r="P59" s="39"/>
    </row>
    <row r="60" spans="1:16" s="25" customFormat="1" x14ac:dyDescent="0.25">
      <c r="A60" s="22" t="s">
        <v>54</v>
      </c>
      <c r="B60" s="30">
        <v>0</v>
      </c>
      <c r="C60" s="30">
        <v>0</v>
      </c>
      <c r="D60" s="28">
        <v>0</v>
      </c>
      <c r="E60" s="28">
        <v>23</v>
      </c>
      <c r="F60" s="7">
        <v>25</v>
      </c>
      <c r="G60" s="23">
        <v>28</v>
      </c>
      <c r="H60" s="26">
        <v>59</v>
      </c>
      <c r="I60" s="8">
        <v>84</v>
      </c>
      <c r="J60" s="8">
        <v>95</v>
      </c>
      <c r="K60" s="8">
        <v>150</v>
      </c>
      <c r="L60" s="8">
        <v>168</v>
      </c>
      <c r="M60" s="48">
        <v>204</v>
      </c>
      <c r="N60" s="36">
        <f t="shared" si="0"/>
        <v>36</v>
      </c>
      <c r="O60" s="37">
        <f t="shared" si="1"/>
        <v>0.21428571428571427</v>
      </c>
      <c r="P60" s="39"/>
    </row>
    <row r="61" spans="1:16" s="25" customFormat="1" x14ac:dyDescent="0.25">
      <c r="A61" s="22" t="s">
        <v>55</v>
      </c>
      <c r="B61" s="30">
        <v>62</v>
      </c>
      <c r="C61" s="28">
        <v>71</v>
      </c>
      <c r="D61" s="28">
        <v>98</v>
      </c>
      <c r="E61" s="28">
        <v>116</v>
      </c>
      <c r="F61" s="7">
        <v>184</v>
      </c>
      <c r="G61" s="23">
        <v>256</v>
      </c>
      <c r="H61" s="26">
        <v>304</v>
      </c>
      <c r="I61" s="8">
        <v>396</v>
      </c>
      <c r="J61" s="8">
        <v>434</v>
      </c>
      <c r="K61" s="8">
        <v>525</v>
      </c>
      <c r="L61" s="8">
        <v>596</v>
      </c>
      <c r="M61" s="48">
        <v>645</v>
      </c>
      <c r="N61" s="36">
        <f t="shared" si="0"/>
        <v>49</v>
      </c>
      <c r="O61" s="37">
        <f t="shared" si="1"/>
        <v>8.2214765100671147E-2</v>
      </c>
      <c r="P61" s="39"/>
    </row>
    <row r="62" spans="1:16" s="25" customFormat="1" x14ac:dyDescent="0.25">
      <c r="A62" s="22" t="s">
        <v>56</v>
      </c>
      <c r="B62" s="30">
        <v>431</v>
      </c>
      <c r="C62" s="28">
        <v>429</v>
      </c>
      <c r="D62" s="28">
        <v>480</v>
      </c>
      <c r="E62" s="28">
        <v>562</v>
      </c>
      <c r="F62" s="7">
        <v>586</v>
      </c>
      <c r="G62" s="23">
        <v>754</v>
      </c>
      <c r="H62" s="26">
        <v>611</v>
      </c>
      <c r="I62" s="8">
        <v>748</v>
      </c>
      <c r="J62" s="8">
        <v>891</v>
      </c>
      <c r="K62" s="8">
        <v>937</v>
      </c>
      <c r="L62" s="8">
        <v>1040</v>
      </c>
      <c r="M62" s="48">
        <v>1213</v>
      </c>
      <c r="N62" s="36">
        <f t="shared" si="0"/>
        <v>173</v>
      </c>
      <c r="O62" s="37">
        <f t="shared" si="1"/>
        <v>0.16634615384615384</v>
      </c>
      <c r="P62" s="39"/>
    </row>
    <row r="63" spans="1:16" s="25" customFormat="1" x14ac:dyDescent="0.25">
      <c r="A63" s="24" t="s">
        <v>57</v>
      </c>
      <c r="B63" s="32">
        <v>9</v>
      </c>
      <c r="C63" s="32">
        <v>23</v>
      </c>
      <c r="D63" s="28">
        <v>0</v>
      </c>
      <c r="E63" s="28">
        <v>7</v>
      </c>
      <c r="F63" s="33">
        <v>31</v>
      </c>
      <c r="G63" s="23">
        <v>47</v>
      </c>
      <c r="H63" s="26">
        <v>67</v>
      </c>
      <c r="I63" s="8">
        <v>51</v>
      </c>
      <c r="J63" s="8">
        <v>34</v>
      </c>
      <c r="K63" s="8">
        <v>76</v>
      </c>
      <c r="L63" s="8">
        <v>91</v>
      </c>
      <c r="M63" s="48">
        <v>104</v>
      </c>
      <c r="N63" s="36">
        <f t="shared" si="0"/>
        <v>13</v>
      </c>
      <c r="O63" s="37">
        <f t="shared" si="1"/>
        <v>0.14285714285714285</v>
      </c>
      <c r="P63" s="39"/>
    </row>
    <row r="64" spans="1:16" s="25" customFormat="1" x14ac:dyDescent="0.25">
      <c r="A64" s="22" t="s">
        <v>58</v>
      </c>
      <c r="B64" s="30">
        <v>48</v>
      </c>
      <c r="C64" s="28">
        <v>74</v>
      </c>
      <c r="D64" s="28">
        <v>108</v>
      </c>
      <c r="E64" s="28">
        <v>138</v>
      </c>
      <c r="F64" s="7">
        <v>151</v>
      </c>
      <c r="G64" s="23">
        <v>151</v>
      </c>
      <c r="H64" s="26">
        <v>185</v>
      </c>
      <c r="I64" s="8">
        <v>231</v>
      </c>
      <c r="J64" s="8">
        <v>221</v>
      </c>
      <c r="K64" s="8">
        <v>263</v>
      </c>
      <c r="L64" s="8">
        <v>270</v>
      </c>
      <c r="M64" s="48">
        <v>336</v>
      </c>
      <c r="N64" s="36">
        <f t="shared" si="0"/>
        <v>66</v>
      </c>
      <c r="O64" s="37">
        <f t="shared" si="1"/>
        <v>0.24444444444444444</v>
      </c>
      <c r="P64" s="39"/>
    </row>
    <row r="65" spans="1:16" s="25" customFormat="1" x14ac:dyDescent="0.25">
      <c r="A65" s="22" t="s">
        <v>59</v>
      </c>
      <c r="B65" s="30">
        <v>0</v>
      </c>
      <c r="C65" s="30">
        <v>1</v>
      </c>
      <c r="D65" s="28">
        <v>0</v>
      </c>
      <c r="E65" s="28">
        <v>2</v>
      </c>
      <c r="F65" s="7">
        <v>7</v>
      </c>
      <c r="G65" s="23">
        <v>12</v>
      </c>
      <c r="H65" s="26">
        <v>31</v>
      </c>
      <c r="I65" s="8">
        <v>50</v>
      </c>
      <c r="J65" s="8">
        <v>69</v>
      </c>
      <c r="K65" s="8">
        <v>85</v>
      </c>
      <c r="L65" s="8">
        <v>125</v>
      </c>
      <c r="M65" s="48">
        <v>155</v>
      </c>
      <c r="N65" s="36">
        <f t="shared" si="0"/>
        <v>30</v>
      </c>
      <c r="O65" s="37">
        <f t="shared" si="1"/>
        <v>0.24</v>
      </c>
      <c r="P65" s="39"/>
    </row>
    <row r="66" spans="1:16" s="25" customFormat="1" x14ac:dyDescent="0.25">
      <c r="A66" s="22" t="s">
        <v>60</v>
      </c>
      <c r="B66" s="30">
        <v>0</v>
      </c>
      <c r="C66" s="30">
        <v>0</v>
      </c>
      <c r="D66" s="28">
        <v>0</v>
      </c>
      <c r="E66" s="28">
        <v>0</v>
      </c>
      <c r="F66" s="7">
        <v>0</v>
      </c>
      <c r="G66" s="23">
        <v>0</v>
      </c>
      <c r="H66" s="26">
        <v>16</v>
      </c>
      <c r="I66" s="8">
        <v>26</v>
      </c>
      <c r="J66" s="8">
        <v>30</v>
      </c>
      <c r="K66" s="8">
        <v>31</v>
      </c>
      <c r="L66" s="8">
        <v>35</v>
      </c>
      <c r="M66" s="48">
        <v>54</v>
      </c>
      <c r="N66" s="36">
        <f t="shared" si="0"/>
        <v>19</v>
      </c>
      <c r="O66" s="37">
        <f t="shared" si="1"/>
        <v>0.54285714285714282</v>
      </c>
      <c r="P66" s="39"/>
    </row>
    <row r="67" spans="1:16" s="25" customFormat="1" x14ac:dyDescent="0.25">
      <c r="A67" s="22" t="s">
        <v>61</v>
      </c>
      <c r="B67" s="30">
        <v>439</v>
      </c>
      <c r="C67" s="28">
        <v>554</v>
      </c>
      <c r="D67" s="28">
        <v>739</v>
      </c>
      <c r="E67" s="28">
        <v>943</v>
      </c>
      <c r="F67" s="7">
        <v>1127</v>
      </c>
      <c r="G67" s="29">
        <v>1339</v>
      </c>
      <c r="H67" s="26">
        <v>1462</v>
      </c>
      <c r="I67" s="8">
        <v>1839</v>
      </c>
      <c r="J67" s="8">
        <v>2166</v>
      </c>
      <c r="K67" s="8">
        <v>2509</v>
      </c>
      <c r="L67" s="8">
        <v>2668</v>
      </c>
      <c r="M67" s="48">
        <v>2996</v>
      </c>
      <c r="N67" s="36">
        <f t="shared" si="0"/>
        <v>328</v>
      </c>
      <c r="O67" s="37">
        <f t="shared" si="1"/>
        <v>0.12293853073463268</v>
      </c>
      <c r="P67" s="39"/>
    </row>
    <row r="68" spans="1:16" s="25" customFormat="1" x14ac:dyDescent="0.25">
      <c r="A68" s="22" t="s">
        <v>62</v>
      </c>
      <c r="B68" s="30">
        <v>4</v>
      </c>
      <c r="C68" s="30">
        <v>4</v>
      </c>
      <c r="D68" s="28">
        <v>4</v>
      </c>
      <c r="E68" s="28">
        <v>15</v>
      </c>
      <c r="F68" s="31">
        <v>35</v>
      </c>
      <c r="G68" s="23">
        <v>36</v>
      </c>
      <c r="H68" s="26">
        <v>36</v>
      </c>
      <c r="I68" s="8">
        <v>48</v>
      </c>
      <c r="J68" s="8">
        <v>65</v>
      </c>
      <c r="K68" s="8">
        <v>76</v>
      </c>
      <c r="L68" s="8">
        <v>95</v>
      </c>
      <c r="M68" s="48">
        <v>96</v>
      </c>
      <c r="N68" s="36">
        <f t="shared" si="0"/>
        <v>1</v>
      </c>
      <c r="O68" s="37">
        <f t="shared" si="1"/>
        <v>1.0526315789473684E-2</v>
      </c>
      <c r="P68" s="39"/>
    </row>
    <row r="69" spans="1:16" s="25" customFormat="1" x14ac:dyDescent="0.25">
      <c r="A69" s="22" t="s">
        <v>63</v>
      </c>
      <c r="B69" s="30">
        <v>6</v>
      </c>
      <c r="C69" s="30">
        <v>6</v>
      </c>
      <c r="D69" s="28">
        <v>7</v>
      </c>
      <c r="E69" s="28">
        <v>6</v>
      </c>
      <c r="F69" s="7">
        <v>8</v>
      </c>
      <c r="G69" s="23">
        <v>7</v>
      </c>
      <c r="H69" s="26">
        <v>39</v>
      </c>
      <c r="I69" s="8">
        <v>40</v>
      </c>
      <c r="J69" s="8">
        <v>45</v>
      </c>
      <c r="K69" s="8">
        <v>58</v>
      </c>
      <c r="L69" s="8">
        <v>55</v>
      </c>
      <c r="M69" s="48">
        <v>58</v>
      </c>
      <c r="N69" s="36">
        <f t="shared" ref="N69:N70" si="2">M69-L69</f>
        <v>3</v>
      </c>
      <c r="O69" s="37">
        <f t="shared" ref="O69:O71" si="3">N69/L69</f>
        <v>5.4545454545454543E-2</v>
      </c>
      <c r="P69" s="39"/>
    </row>
    <row r="70" spans="1:16" s="25" customFormat="1" x14ac:dyDescent="0.25">
      <c r="A70" s="22" t="s">
        <v>64</v>
      </c>
      <c r="B70" s="30">
        <v>0</v>
      </c>
      <c r="C70" s="30">
        <v>0</v>
      </c>
      <c r="D70" s="28">
        <v>0</v>
      </c>
      <c r="E70" s="28">
        <v>3</v>
      </c>
      <c r="F70" s="7">
        <v>3</v>
      </c>
      <c r="G70" s="23">
        <v>18</v>
      </c>
      <c r="H70" s="26">
        <v>45</v>
      </c>
      <c r="I70" s="8">
        <v>76</v>
      </c>
      <c r="J70" s="8">
        <v>94</v>
      </c>
      <c r="K70" s="8">
        <v>95</v>
      </c>
      <c r="L70" s="8">
        <v>118</v>
      </c>
      <c r="M70" s="48">
        <v>148</v>
      </c>
      <c r="N70" s="36">
        <f t="shared" si="2"/>
        <v>30</v>
      </c>
      <c r="O70" s="37">
        <f t="shared" si="3"/>
        <v>0.25423728813559321</v>
      </c>
      <c r="P70" s="39"/>
    </row>
    <row r="71" spans="1:16" x14ac:dyDescent="0.25">
      <c r="A71" s="11" t="s">
        <v>65</v>
      </c>
      <c r="B71" s="12">
        <f t="shared" ref="B71:M71" si="4">SUM(B4:B70)</f>
        <v>14061</v>
      </c>
      <c r="C71" s="13">
        <f t="shared" si="4"/>
        <v>17873</v>
      </c>
      <c r="D71" s="14">
        <f t="shared" si="4"/>
        <v>21493</v>
      </c>
      <c r="E71" s="14">
        <f t="shared" si="4"/>
        <v>24867</v>
      </c>
      <c r="F71" s="15">
        <f t="shared" si="4"/>
        <v>28927</v>
      </c>
      <c r="G71" s="15">
        <f t="shared" si="4"/>
        <v>34550</v>
      </c>
      <c r="H71" s="15">
        <f t="shared" si="4"/>
        <v>40248</v>
      </c>
      <c r="I71" s="34">
        <f t="shared" si="4"/>
        <v>51075</v>
      </c>
      <c r="J71" s="34">
        <f t="shared" si="4"/>
        <v>59826</v>
      </c>
      <c r="K71" s="34">
        <f t="shared" si="4"/>
        <v>69950</v>
      </c>
      <c r="L71" s="34">
        <f t="shared" si="4"/>
        <v>78664</v>
      </c>
      <c r="M71" s="34">
        <f t="shared" si="4"/>
        <v>92126</v>
      </c>
      <c r="N71" s="49">
        <f>M71-L71</f>
        <v>13462</v>
      </c>
      <c r="O71" s="50">
        <f t="shared" si="3"/>
        <v>0.17113291975999187</v>
      </c>
    </row>
    <row r="72" spans="1:16" x14ac:dyDescent="0.25"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</row>
    <row r="73" spans="1:16" x14ac:dyDescent="0.25">
      <c r="A73" s="5" t="s">
        <v>84</v>
      </c>
      <c r="K73" s="26"/>
      <c r="L73" s="34"/>
      <c r="M73" s="34"/>
    </row>
    <row r="74" spans="1:16" x14ac:dyDescent="0.25">
      <c r="L74" s="26"/>
      <c r="M74" s="8"/>
    </row>
    <row r="75" spans="1:16" x14ac:dyDescent="0.25">
      <c r="M75" s="8"/>
    </row>
    <row r="76" spans="1:16" x14ac:dyDescent="0.25">
      <c r="M76" s="34"/>
    </row>
    <row r="77" spans="1:16" x14ac:dyDescent="0.25">
      <c r="M77" s="26"/>
    </row>
  </sheetData>
  <sortState ref="A4:I70">
    <sortCondition ref="A4:A70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41" workbookViewId="0">
      <selection activeCell="F65" sqref="F65:G65"/>
    </sheetView>
  </sheetViews>
  <sheetFormatPr defaultRowHeight="15" x14ac:dyDescent="0.25"/>
  <cols>
    <col min="1" max="1" width="17.140625" customWidth="1"/>
    <col min="3" max="3" width="12.28515625" bestFit="1" customWidth="1"/>
  </cols>
  <sheetData>
    <row r="1" spans="1:4" x14ac:dyDescent="0.25">
      <c r="A1" s="43" t="s">
        <v>152</v>
      </c>
      <c r="B1" s="44" t="s">
        <v>83</v>
      </c>
      <c r="C1" s="43" t="s">
        <v>153</v>
      </c>
      <c r="D1" s="43" t="s">
        <v>154</v>
      </c>
    </row>
    <row r="2" spans="1:4" x14ac:dyDescent="0.25">
      <c r="A2" s="45" t="s">
        <v>0</v>
      </c>
      <c r="B2" s="46">
        <v>778</v>
      </c>
      <c r="C2" s="41" t="s">
        <v>85</v>
      </c>
      <c r="D2" s="41">
        <v>682</v>
      </c>
    </row>
    <row r="3" spans="1:4" x14ac:dyDescent="0.25">
      <c r="A3" s="45" t="s">
        <v>1</v>
      </c>
      <c r="B3" s="46">
        <v>64</v>
      </c>
      <c r="C3" s="41" t="s">
        <v>86</v>
      </c>
      <c r="D3" s="41">
        <v>79</v>
      </c>
    </row>
    <row r="4" spans="1:4" x14ac:dyDescent="0.25">
      <c r="A4" s="45" t="s">
        <v>2</v>
      </c>
      <c r="B4" s="46">
        <v>162</v>
      </c>
      <c r="C4" s="41" t="s">
        <v>87</v>
      </c>
      <c r="D4" s="41">
        <v>159</v>
      </c>
    </row>
    <row r="5" spans="1:4" x14ac:dyDescent="0.25">
      <c r="A5" s="45" t="s">
        <v>3</v>
      </c>
      <c r="B5" s="46">
        <v>256</v>
      </c>
      <c r="C5" s="41" t="s">
        <v>88</v>
      </c>
      <c r="D5" s="41">
        <v>197</v>
      </c>
    </row>
    <row r="6" spans="1:4" x14ac:dyDescent="0.25">
      <c r="A6" s="45" t="s">
        <v>4</v>
      </c>
      <c r="B6" s="46">
        <v>2344</v>
      </c>
      <c r="C6" s="41" t="s">
        <v>89</v>
      </c>
      <c r="D6" s="41">
        <v>2343</v>
      </c>
    </row>
    <row r="7" spans="1:4" x14ac:dyDescent="0.25">
      <c r="A7" s="45" t="s">
        <v>5</v>
      </c>
      <c r="B7" s="46">
        <v>8146</v>
      </c>
      <c r="C7" s="41" t="s">
        <v>90</v>
      </c>
      <c r="D7" s="41">
        <v>8325</v>
      </c>
    </row>
    <row r="8" spans="1:4" x14ac:dyDescent="0.25">
      <c r="A8" s="45" t="s">
        <v>6</v>
      </c>
      <c r="B8" s="46">
        <v>0</v>
      </c>
      <c r="C8" s="41" t="s">
        <v>91</v>
      </c>
      <c r="D8" s="41">
        <v>3</v>
      </c>
    </row>
    <row r="9" spans="1:4" x14ac:dyDescent="0.25">
      <c r="A9" s="45" t="s">
        <v>7</v>
      </c>
      <c r="B9" s="46">
        <v>487</v>
      </c>
      <c r="C9" s="41" t="s">
        <v>92</v>
      </c>
      <c r="D9" s="41">
        <v>421</v>
      </c>
    </row>
    <row r="10" spans="1:4" x14ac:dyDescent="0.25">
      <c r="A10" s="45" t="s">
        <v>8</v>
      </c>
      <c r="B10" s="46">
        <v>511</v>
      </c>
      <c r="C10" s="41" t="s">
        <v>93</v>
      </c>
      <c r="D10" s="41">
        <v>516</v>
      </c>
    </row>
    <row r="11" spans="1:4" x14ac:dyDescent="0.25">
      <c r="A11" s="45" t="s">
        <v>9</v>
      </c>
      <c r="B11" s="46">
        <v>343</v>
      </c>
      <c r="C11" s="41" t="s">
        <v>94</v>
      </c>
      <c r="D11" s="41">
        <v>490</v>
      </c>
    </row>
    <row r="12" spans="1:4" x14ac:dyDescent="0.25">
      <c r="A12" s="45" t="s">
        <v>10</v>
      </c>
      <c r="B12" s="46">
        <v>428</v>
      </c>
      <c r="C12" s="41" t="s">
        <v>95</v>
      </c>
      <c r="D12" s="41">
        <v>406</v>
      </c>
    </row>
    <row r="13" spans="1:4" x14ac:dyDescent="0.25">
      <c r="A13" s="45" t="s">
        <v>11</v>
      </c>
      <c r="B13" s="46">
        <v>452</v>
      </c>
      <c r="C13" s="41" t="s">
        <v>96</v>
      </c>
      <c r="D13" s="41">
        <v>420</v>
      </c>
    </row>
    <row r="14" spans="1:4" x14ac:dyDescent="0.25">
      <c r="A14" s="45" t="s">
        <v>12</v>
      </c>
      <c r="B14" s="46">
        <v>24126</v>
      </c>
      <c r="C14" s="41" t="s">
        <v>97</v>
      </c>
      <c r="D14" s="41">
        <v>23907</v>
      </c>
    </row>
    <row r="15" spans="1:4" x14ac:dyDescent="0.25">
      <c r="A15" s="45" t="s">
        <v>13</v>
      </c>
      <c r="B15" s="46">
        <v>70</v>
      </c>
      <c r="C15" s="41" t="s">
        <v>98</v>
      </c>
      <c r="D15" s="41">
        <v>108</v>
      </c>
    </row>
    <row r="16" spans="1:4" x14ac:dyDescent="0.25">
      <c r="A16" s="45" t="s">
        <v>14</v>
      </c>
      <c r="B16" s="46">
        <v>36</v>
      </c>
      <c r="C16" s="41" t="s">
        <v>99</v>
      </c>
      <c r="D16" s="41">
        <v>61</v>
      </c>
    </row>
    <row r="17" spans="1:4" x14ac:dyDescent="0.25">
      <c r="A17" s="45" t="s">
        <v>15</v>
      </c>
      <c r="B17" s="46">
        <v>6862</v>
      </c>
      <c r="C17" s="41" t="s">
        <v>100</v>
      </c>
      <c r="D17" s="41">
        <v>6683</v>
      </c>
    </row>
    <row r="18" spans="1:4" x14ac:dyDescent="0.25">
      <c r="A18" s="45" t="s">
        <v>16</v>
      </c>
      <c r="B18" s="46">
        <v>1601</v>
      </c>
      <c r="C18" s="41" t="s">
        <v>101</v>
      </c>
      <c r="D18" s="41">
        <v>1549</v>
      </c>
    </row>
    <row r="19" spans="1:4" x14ac:dyDescent="0.25">
      <c r="A19" s="45" t="s">
        <v>17</v>
      </c>
      <c r="B19" s="46">
        <v>379</v>
      </c>
      <c r="C19" s="41" t="s">
        <v>102</v>
      </c>
      <c r="D19" s="41">
        <v>445</v>
      </c>
    </row>
    <row r="20" spans="1:4" x14ac:dyDescent="0.25">
      <c r="A20" s="45" t="s">
        <v>18</v>
      </c>
      <c r="B20" s="46">
        <v>29</v>
      </c>
      <c r="C20" s="41" t="s">
        <v>103</v>
      </c>
      <c r="D20" s="41">
        <v>30</v>
      </c>
    </row>
    <row r="21" spans="1:4" x14ac:dyDescent="0.25">
      <c r="A21" s="45" t="s">
        <v>19</v>
      </c>
      <c r="B21" s="46">
        <v>286</v>
      </c>
      <c r="C21" s="41" t="s">
        <v>104</v>
      </c>
      <c r="D21" s="41">
        <v>348</v>
      </c>
    </row>
    <row r="22" spans="1:4" x14ac:dyDescent="0.25">
      <c r="A22" s="45" t="s">
        <v>20</v>
      </c>
      <c r="B22" s="46">
        <v>97</v>
      </c>
      <c r="C22" s="41" t="s">
        <v>105</v>
      </c>
      <c r="D22" s="41">
        <v>45</v>
      </c>
    </row>
    <row r="23" spans="1:4" x14ac:dyDescent="0.25">
      <c r="A23" s="45" t="s">
        <v>21</v>
      </c>
      <c r="B23" s="46">
        <v>31</v>
      </c>
      <c r="C23" s="41" t="s">
        <v>106</v>
      </c>
      <c r="D23" s="41">
        <v>28</v>
      </c>
    </row>
    <row r="24" spans="1:4" x14ac:dyDescent="0.25">
      <c r="A24" s="45" t="s">
        <v>22</v>
      </c>
      <c r="B24" s="46">
        <v>33</v>
      </c>
      <c r="C24" s="41" t="s">
        <v>107</v>
      </c>
      <c r="D24" s="41">
        <v>35</v>
      </c>
    </row>
    <row r="25" spans="1:4" x14ac:dyDescent="0.25">
      <c r="A25" s="45" t="s">
        <v>23</v>
      </c>
      <c r="B25" s="46">
        <v>67</v>
      </c>
      <c r="C25" s="41" t="s">
        <v>108</v>
      </c>
      <c r="D25" s="41">
        <v>79</v>
      </c>
    </row>
    <row r="26" spans="1:4" x14ac:dyDescent="0.25">
      <c r="A26" s="45" t="s">
        <v>24</v>
      </c>
      <c r="B26" s="46">
        <v>5</v>
      </c>
      <c r="C26" s="41" t="s">
        <v>109</v>
      </c>
      <c r="D26" s="41">
        <v>11</v>
      </c>
    </row>
    <row r="27" spans="1:4" x14ac:dyDescent="0.25">
      <c r="A27" s="45" t="s">
        <v>25</v>
      </c>
      <c r="B27" s="46">
        <v>151</v>
      </c>
      <c r="C27" s="41" t="s">
        <v>110</v>
      </c>
      <c r="D27" s="41">
        <v>189</v>
      </c>
    </row>
    <row r="28" spans="1:4" x14ac:dyDescent="0.25">
      <c r="A28" s="45" t="s">
        <v>26</v>
      </c>
      <c r="B28" s="46">
        <v>869</v>
      </c>
      <c r="C28" s="41" t="s">
        <v>111</v>
      </c>
      <c r="D28" s="41">
        <v>814</v>
      </c>
    </row>
    <row r="29" spans="1:4" x14ac:dyDescent="0.25">
      <c r="A29" s="45" t="s">
        <v>27</v>
      </c>
      <c r="B29" s="46">
        <v>457</v>
      </c>
      <c r="C29" s="41" t="s">
        <v>112</v>
      </c>
      <c r="D29" s="41">
        <v>439</v>
      </c>
    </row>
    <row r="30" spans="1:4" ht="29.25" x14ac:dyDescent="0.25">
      <c r="A30" s="45" t="s">
        <v>28</v>
      </c>
      <c r="B30" s="46">
        <v>4361</v>
      </c>
      <c r="C30" s="41" t="s">
        <v>113</v>
      </c>
      <c r="D30" s="41">
        <v>4260</v>
      </c>
    </row>
    <row r="31" spans="1:4" x14ac:dyDescent="0.25">
      <c r="A31" s="45" t="s">
        <v>29</v>
      </c>
      <c r="B31" s="46">
        <v>0</v>
      </c>
      <c r="C31" s="41" t="s">
        <v>114</v>
      </c>
      <c r="D31" s="41">
        <v>25</v>
      </c>
    </row>
    <row r="32" spans="1:4" x14ac:dyDescent="0.25">
      <c r="A32" s="45" t="s">
        <v>30</v>
      </c>
      <c r="B32" s="46">
        <v>323</v>
      </c>
      <c r="C32" s="41" t="s">
        <v>115</v>
      </c>
      <c r="D32" s="41">
        <v>311</v>
      </c>
    </row>
    <row r="33" spans="1:4" x14ac:dyDescent="0.25">
      <c r="A33" s="45" t="s">
        <v>31</v>
      </c>
      <c r="B33" s="46">
        <v>95</v>
      </c>
      <c r="C33" s="41" t="s">
        <v>116</v>
      </c>
      <c r="D33" s="41">
        <v>113</v>
      </c>
    </row>
    <row r="34" spans="1:4" x14ac:dyDescent="0.25">
      <c r="A34" s="45" t="s">
        <v>32</v>
      </c>
      <c r="B34" s="46">
        <v>86</v>
      </c>
      <c r="C34" s="41" t="s">
        <v>117</v>
      </c>
      <c r="D34" s="41">
        <v>77</v>
      </c>
    </row>
    <row r="35" spans="1:4" x14ac:dyDescent="0.25">
      <c r="A35" s="45" t="s">
        <v>33</v>
      </c>
      <c r="B35" s="46">
        <v>37</v>
      </c>
      <c r="C35" s="41" t="s">
        <v>118</v>
      </c>
      <c r="D35" s="41">
        <v>32</v>
      </c>
    </row>
    <row r="36" spans="1:4" x14ac:dyDescent="0.25">
      <c r="A36" s="45" t="s">
        <v>34</v>
      </c>
      <c r="B36" s="46">
        <v>1421</v>
      </c>
      <c r="C36" s="41" t="s">
        <v>119</v>
      </c>
      <c r="D36" s="41">
        <v>1462</v>
      </c>
    </row>
    <row r="37" spans="1:4" x14ac:dyDescent="0.25">
      <c r="A37" s="45" t="s">
        <v>35</v>
      </c>
      <c r="B37" s="46">
        <v>1148</v>
      </c>
      <c r="C37" s="41" t="s">
        <v>120</v>
      </c>
      <c r="D37" s="41">
        <v>1133</v>
      </c>
    </row>
    <row r="38" spans="1:4" x14ac:dyDescent="0.25">
      <c r="A38" s="45" t="s">
        <v>36</v>
      </c>
      <c r="B38" s="46">
        <v>632</v>
      </c>
      <c r="C38" s="41" t="s">
        <v>121</v>
      </c>
      <c r="D38" s="41">
        <v>572</v>
      </c>
    </row>
    <row r="39" spans="1:4" x14ac:dyDescent="0.25">
      <c r="A39" s="45" t="s">
        <v>37</v>
      </c>
      <c r="B39" s="46">
        <v>124</v>
      </c>
      <c r="C39" s="41" t="s">
        <v>122</v>
      </c>
      <c r="D39" s="41">
        <v>200</v>
      </c>
    </row>
    <row r="40" spans="1:4" x14ac:dyDescent="0.25">
      <c r="A40" s="45" t="s">
        <v>38</v>
      </c>
      <c r="B40" s="46">
        <v>0</v>
      </c>
      <c r="C40" s="41" t="s">
        <v>123</v>
      </c>
      <c r="D40" s="41">
        <v>3</v>
      </c>
    </row>
    <row r="41" spans="1:4" x14ac:dyDescent="0.25">
      <c r="A41" s="45" t="s">
        <v>39</v>
      </c>
      <c r="B41" s="46">
        <v>1</v>
      </c>
      <c r="C41" s="41" t="s">
        <v>124</v>
      </c>
      <c r="D41" s="41">
        <v>17</v>
      </c>
    </row>
    <row r="42" spans="1:4" x14ac:dyDescent="0.25">
      <c r="A42" s="45" t="s">
        <v>40</v>
      </c>
      <c r="B42" s="46">
        <v>652</v>
      </c>
      <c r="C42" s="41" t="s">
        <v>125</v>
      </c>
      <c r="D42" s="41">
        <v>704</v>
      </c>
    </row>
    <row r="43" spans="1:4" x14ac:dyDescent="0.25">
      <c r="A43" s="45" t="s">
        <v>41</v>
      </c>
      <c r="B43" s="46">
        <v>1898</v>
      </c>
      <c r="C43" s="41" t="s">
        <v>126</v>
      </c>
      <c r="D43" s="41">
        <v>1868</v>
      </c>
    </row>
    <row r="44" spans="1:4" x14ac:dyDescent="0.25">
      <c r="A44" s="45" t="s">
        <v>42</v>
      </c>
      <c r="B44" s="46">
        <v>324</v>
      </c>
      <c r="C44" s="41" t="s">
        <v>127</v>
      </c>
      <c r="D44" s="41">
        <v>319</v>
      </c>
    </row>
    <row r="45" spans="1:4" x14ac:dyDescent="0.25">
      <c r="A45" s="45" t="s">
        <v>43</v>
      </c>
      <c r="B45" s="46">
        <v>125</v>
      </c>
      <c r="C45" s="41" t="s">
        <v>128</v>
      </c>
      <c r="D45" s="41">
        <v>129</v>
      </c>
    </row>
    <row r="46" spans="1:4" x14ac:dyDescent="0.25">
      <c r="A46" s="45" t="s">
        <v>44</v>
      </c>
      <c r="B46" s="46">
        <v>173</v>
      </c>
      <c r="C46" s="41" t="s">
        <v>129</v>
      </c>
      <c r="D46" s="41">
        <v>175</v>
      </c>
    </row>
    <row r="47" spans="1:4" x14ac:dyDescent="0.25">
      <c r="A47" s="45" t="s">
        <v>45</v>
      </c>
      <c r="B47" s="46">
        <v>449</v>
      </c>
      <c r="C47" s="41" t="s">
        <v>130</v>
      </c>
      <c r="D47" s="41">
        <v>395</v>
      </c>
    </row>
    <row r="48" spans="1:4" x14ac:dyDescent="0.25">
      <c r="A48" s="45" t="s">
        <v>46</v>
      </c>
      <c r="B48" s="46">
        <v>167</v>
      </c>
      <c r="C48" s="41" t="s">
        <v>131</v>
      </c>
      <c r="D48" s="41">
        <v>153</v>
      </c>
    </row>
    <row r="49" spans="1:4" x14ac:dyDescent="0.25">
      <c r="A49" s="45" t="s">
        <v>47</v>
      </c>
      <c r="B49" s="46">
        <v>8656</v>
      </c>
      <c r="C49" s="41" t="s">
        <v>132</v>
      </c>
      <c r="D49" s="41">
        <v>8926</v>
      </c>
    </row>
    <row r="50" spans="1:4" x14ac:dyDescent="0.25">
      <c r="A50" s="45" t="s">
        <v>48</v>
      </c>
      <c r="B50" s="46">
        <v>3715</v>
      </c>
      <c r="C50" s="41" t="s">
        <v>133</v>
      </c>
      <c r="D50" s="41">
        <v>3393</v>
      </c>
    </row>
    <row r="51" spans="1:4" x14ac:dyDescent="0.25">
      <c r="A51" s="45" t="s">
        <v>49</v>
      </c>
      <c r="B51" s="46">
        <v>2812</v>
      </c>
      <c r="C51" s="41" t="s">
        <v>134</v>
      </c>
      <c r="D51" s="41">
        <v>2839</v>
      </c>
    </row>
    <row r="52" spans="1:4" x14ac:dyDescent="0.25">
      <c r="A52" s="45" t="s">
        <v>50</v>
      </c>
      <c r="B52" s="46">
        <v>1078</v>
      </c>
      <c r="C52" s="41" t="s">
        <v>135</v>
      </c>
      <c r="D52" s="41">
        <v>1323</v>
      </c>
    </row>
    <row r="53" spans="1:4" x14ac:dyDescent="0.25">
      <c r="A53" s="45" t="s">
        <v>51</v>
      </c>
      <c r="B53" s="46">
        <v>3486</v>
      </c>
      <c r="C53" s="41" t="s">
        <v>136</v>
      </c>
      <c r="D53" s="41">
        <v>3428</v>
      </c>
    </row>
    <row r="54" spans="1:4" x14ac:dyDescent="0.25">
      <c r="A54" s="45" t="s">
        <v>52</v>
      </c>
      <c r="B54" s="46">
        <v>2857</v>
      </c>
      <c r="C54" s="41" t="s">
        <v>137</v>
      </c>
      <c r="D54" s="41">
        <v>3147</v>
      </c>
    </row>
    <row r="55" spans="1:4" x14ac:dyDescent="0.25">
      <c r="A55" s="45" t="s">
        <v>53</v>
      </c>
      <c r="B55" s="46">
        <v>273</v>
      </c>
      <c r="C55" s="41" t="s">
        <v>138</v>
      </c>
      <c r="D55" s="41">
        <v>304</v>
      </c>
    </row>
    <row r="56" spans="1:4" x14ac:dyDescent="0.25">
      <c r="A56" s="45" t="s">
        <v>71</v>
      </c>
      <c r="B56" s="46">
        <v>396</v>
      </c>
      <c r="C56" s="41" t="s">
        <v>142</v>
      </c>
      <c r="D56" s="41">
        <v>388</v>
      </c>
    </row>
    <row r="57" spans="1:4" x14ac:dyDescent="0.25">
      <c r="A57" s="45" t="s">
        <v>72</v>
      </c>
      <c r="B57" s="46">
        <v>1553</v>
      </c>
      <c r="C57" s="41" t="s">
        <v>143</v>
      </c>
      <c r="D57" s="41">
        <v>1609</v>
      </c>
    </row>
    <row r="58" spans="1:4" x14ac:dyDescent="0.25">
      <c r="A58" s="45" t="s">
        <v>54</v>
      </c>
      <c r="B58" s="46">
        <v>107</v>
      </c>
      <c r="C58" s="41" t="s">
        <v>139</v>
      </c>
      <c r="D58" s="41">
        <v>204</v>
      </c>
    </row>
    <row r="59" spans="1:4" x14ac:dyDescent="0.25">
      <c r="A59" s="45" t="s">
        <v>55</v>
      </c>
      <c r="B59" s="46">
        <v>650</v>
      </c>
      <c r="C59" s="41" t="s">
        <v>140</v>
      </c>
      <c r="D59" s="41">
        <v>645</v>
      </c>
    </row>
    <row r="60" spans="1:4" x14ac:dyDescent="0.25">
      <c r="A60" s="45" t="s">
        <v>56</v>
      </c>
      <c r="B60" s="46">
        <v>1557</v>
      </c>
      <c r="C60" s="41" t="s">
        <v>141</v>
      </c>
      <c r="D60" s="41">
        <v>1213</v>
      </c>
    </row>
    <row r="61" spans="1:4" x14ac:dyDescent="0.25">
      <c r="A61" s="47" t="s">
        <v>57</v>
      </c>
      <c r="B61" s="46">
        <v>59</v>
      </c>
      <c r="C61" s="41" t="s">
        <v>144</v>
      </c>
      <c r="D61" s="41">
        <v>104</v>
      </c>
    </row>
    <row r="62" spans="1:4" x14ac:dyDescent="0.25">
      <c r="A62" s="45" t="s">
        <v>58</v>
      </c>
      <c r="B62" s="46">
        <v>260</v>
      </c>
      <c r="C62" s="41" t="s">
        <v>145</v>
      </c>
      <c r="D62" s="41">
        <v>336</v>
      </c>
    </row>
    <row r="63" spans="1:4" x14ac:dyDescent="0.25">
      <c r="A63" s="45" t="s">
        <v>59</v>
      </c>
      <c r="B63" s="46">
        <v>136</v>
      </c>
      <c r="C63" s="41" t="s">
        <v>146</v>
      </c>
      <c r="D63" s="41">
        <v>155</v>
      </c>
    </row>
    <row r="64" spans="1:4" x14ac:dyDescent="0.25">
      <c r="A64" s="45" t="s">
        <v>60</v>
      </c>
      <c r="B64" s="46">
        <v>16</v>
      </c>
      <c r="C64" s="41" t="s">
        <v>147</v>
      </c>
      <c r="D64" s="41">
        <v>54</v>
      </c>
    </row>
    <row r="65" spans="1:4" x14ac:dyDescent="0.25">
      <c r="A65" s="45" t="s">
        <v>61</v>
      </c>
      <c r="B65" s="46">
        <v>2993</v>
      </c>
      <c r="C65" s="41" t="s">
        <v>148</v>
      </c>
      <c r="D65" s="41">
        <v>2996</v>
      </c>
    </row>
    <row r="66" spans="1:4" x14ac:dyDescent="0.25">
      <c r="A66" s="45" t="s">
        <v>62</v>
      </c>
      <c r="B66" s="46">
        <v>102</v>
      </c>
      <c r="C66" s="41" t="s">
        <v>149</v>
      </c>
      <c r="D66" s="41">
        <v>96</v>
      </c>
    </row>
    <row r="67" spans="1:4" x14ac:dyDescent="0.25">
      <c r="A67" s="45" t="s">
        <v>63</v>
      </c>
      <c r="B67" s="46">
        <v>30</v>
      </c>
      <c r="C67" s="41" t="s">
        <v>150</v>
      </c>
      <c r="D67" s="41">
        <v>58</v>
      </c>
    </row>
    <row r="68" spans="1:4" x14ac:dyDescent="0.25">
      <c r="A68" s="45" t="s">
        <v>64</v>
      </c>
      <c r="B68" s="46">
        <v>189</v>
      </c>
      <c r="C68" s="41" t="s">
        <v>151</v>
      </c>
      <c r="D68" s="41">
        <v>148</v>
      </c>
    </row>
    <row r="69" spans="1:4" x14ac:dyDescent="0.25">
      <c r="B69" s="34">
        <f t="shared" ref="B69" si="0">SUM(B2:B68)</f>
        <v>92011</v>
      </c>
      <c r="D69" s="42">
        <f>SUM(D2:D68)</f>
        <v>92126</v>
      </c>
    </row>
    <row r="70" spans="1:4" x14ac:dyDescent="0.25">
      <c r="D70" t="s">
        <v>155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12-yr all counties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East</dc:creator>
  <cp:lastModifiedBy>Travis Pillow</cp:lastModifiedBy>
  <dcterms:created xsi:type="dcterms:W3CDTF">2010-05-21T18:36:38Z</dcterms:created>
  <dcterms:modified xsi:type="dcterms:W3CDTF">2016-08-26T14:50:29Z</dcterms:modified>
</cp:coreProperties>
</file>