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llow\Documents\"/>
    </mc:Choice>
  </mc:AlternateContent>
  <bookViews>
    <workbookView xWindow="0" yWindow="0" windowWidth="14985" windowHeight="5565"/>
  </bookViews>
  <sheets>
    <sheet name="chaMembByDist2" sheetId="1" r:id="rId1"/>
  </sheets>
  <definedNames>
    <definedName name="_xlnm._FilterDatabase" localSheetId="0" hidden="1">chaMembByDist2!$A$1:$F$50</definedName>
    <definedName name="chaMembByDist2">chaMembByDist2!$A$1:$C$49</definedName>
  </definedNames>
  <calcPr calcId="152511"/>
</workbook>
</file>

<file path=xl/calcChain.xml><?xml version="1.0" encoding="utf-8"?>
<calcChain xmlns="http://schemas.openxmlformats.org/spreadsheetml/2006/main">
  <c r="E49" i="1" l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  <c r="D50" i="1"/>
  <c r="C50" i="1" l="1"/>
</calcChain>
</file>

<file path=xl/sharedStrings.xml><?xml version="1.0" encoding="utf-8"?>
<sst xmlns="http://schemas.openxmlformats.org/spreadsheetml/2006/main" count="55" uniqueCount="55">
  <si>
    <t>DIST</t>
  </si>
  <si>
    <t>ALACHUA</t>
  </si>
  <si>
    <t>BAY</t>
  </si>
  <si>
    <t>BREVARD</t>
  </si>
  <si>
    <t>BROWARD</t>
  </si>
  <si>
    <t>CHARLOTTE</t>
  </si>
  <si>
    <t>CITRUS</t>
  </si>
  <si>
    <t>CLAY</t>
  </si>
  <si>
    <t>COLLIER</t>
  </si>
  <si>
    <t>COLUMBIA</t>
  </si>
  <si>
    <t>DADE</t>
  </si>
  <si>
    <t>DIXIE</t>
  </si>
  <si>
    <t>DUVAL</t>
  </si>
  <si>
    <t>ESCAMBIA</t>
  </si>
  <si>
    <t>FLAGLER</t>
  </si>
  <si>
    <t>FRANKLIN</t>
  </si>
  <si>
    <t>GADSDEN</t>
  </si>
  <si>
    <t>GLADES</t>
  </si>
  <si>
    <t>HERNANDO</t>
  </si>
  <si>
    <t>HILLSBOROUGH</t>
  </si>
  <si>
    <t>INDIAN RIVER</t>
  </si>
  <si>
    <t>LAKE</t>
  </si>
  <si>
    <t>LEE</t>
  </si>
  <si>
    <t>LEON</t>
  </si>
  <si>
    <t>LEVY</t>
  </si>
  <si>
    <t>MADISON</t>
  </si>
  <si>
    <t>MANATEE</t>
  </si>
  <si>
    <t>MARION</t>
  </si>
  <si>
    <t>MARTIN</t>
  </si>
  <si>
    <t>MONROE</t>
  </si>
  <si>
    <t>OKALOOSA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</si>
  <si>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</si>
  <si>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</si>
  <si>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</si>
  <si>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</si>
  <si>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</si>
  <si>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</si>
  <si>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</si>
  <si>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</si>
  <si>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</si>
  <si>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</si>
  <si>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</si>
  <si>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</si>
  <si>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</si>
  <si>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VOLUSIA</t>
  </si>
  <si>
    <t>WAKULLA</t>
  </si>
  <si>
    <t>WALTON</t>
  </si>
  <si>
    <t>FAU LAB SCH</t>
  </si>
  <si>
    <t>FSU LAB SCH</t>
  </si>
  <si>
    <t>Total Charter</t>
  </si>
  <si>
    <t>Increase/Decrease</t>
  </si>
  <si>
    <t>Percentage increase</t>
  </si>
  <si>
    <t>Charter enrollment 2015-16</t>
  </si>
  <si>
    <t>Charter enrollment 2014-15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</si>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</sst>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/>
  </sheetViews>
  <sheetFormatPr defaultRowHeight="15" x14ac:dyDescent="0.25"/>
  <cols>
    <col min="1" max="1" width="4.85546875" bestFit="1" customWidth="1"/>
    <col min="2" max="2" width="14.7109375" bestFit="1" customWidth="1"/>
    <col min="3" max="3" width="12.7109375" style="2" bestFit="1" customWidth="1"/>
    <col min="6" max="6" width="9.140625" style="4"/>
  </cols>
  <sheetData>
    <row r="1" spans="1:6" x14ac:dyDescent="0.25">
      <c r="A1" t="s">
        <v>0</v>
      </c>
      <c r="B1" t="s">
        <v>54</v>
      </c>
      <c r="C1" s="2" t="s">
        <v>52</v>
      </c>
      <c r="D1" t="s">
        <v>53</v>
      </c>
      <c r="E1" t="s">
        <v>50</v>
      </c>
      <c r="F1" s="4" t="s">
        <v>51</v>
      </c>
    </row>
    <row r="2" spans="1:6" x14ac:dyDescent="0.25">
      <c r="A2">
        <v>1</v>
      </c>
      <c r="B2" t="s">
        <v>1</v>
      </c>
      <c r="C2" s="2">
        <v>1852</v>
      </c>
      <c r="D2" s="2">
        <v>1840</v>
      </c>
      <c r="E2" s="2">
        <f>C2-D2</f>
        <v>12</v>
      </c>
      <c r="F2" s="4">
        <f>E2/D2</f>
        <v>6.5217391304347823E-3</v>
      </c>
    </row>
    <row r="3" spans="1:6" x14ac:dyDescent="0.25">
      <c r="A3">
        <v>3</v>
      </c>
      <c r="B3" t="s">
        <v>2</v>
      </c>
      <c r="C3" s="2">
        <v>3936</v>
      </c>
      <c r="D3" s="2">
        <v>3725</v>
      </c>
      <c r="E3" s="2">
        <f>C3-D3</f>
        <v>211</v>
      </c>
      <c r="F3" s="4">
        <f>E3/D3</f>
        <v>5.6644295302013425E-2</v>
      </c>
    </row>
    <row r="4" spans="1:6" x14ac:dyDescent="0.25">
      <c r="A4">
        <v>5</v>
      </c>
      <c r="B4" t="s">
        <v>3</v>
      </c>
      <c r="C4" s="2">
        <v>4991</v>
      </c>
      <c r="D4" s="2">
        <v>4279</v>
      </c>
      <c r="E4" s="2">
        <f>C4-D4</f>
        <v>712</v>
      </c>
      <c r="F4" s="4">
        <f>E4/D4</f>
        <v>0.16639401729376022</v>
      </c>
    </row>
    <row r="5" spans="1:6" x14ac:dyDescent="0.25">
      <c r="A5">
        <v>6</v>
      </c>
      <c r="B5" t="s">
        <v>4</v>
      </c>
      <c r="C5" s="2">
        <v>43954</v>
      </c>
      <c r="D5" s="2">
        <v>41088</v>
      </c>
      <c r="E5" s="2">
        <f>C5-D5</f>
        <v>2866</v>
      </c>
      <c r="F5" s="4">
        <f>E5/D5</f>
        <v>6.9752725856697825E-2</v>
      </c>
    </row>
    <row r="6" spans="1:6" x14ac:dyDescent="0.25">
      <c r="A6">
        <v>8</v>
      </c>
      <c r="B6" t="s">
        <v>5</v>
      </c>
      <c r="C6" s="2">
        <v>342</v>
      </c>
      <c r="D6" s="2">
        <v>356</v>
      </c>
      <c r="E6" s="2">
        <f>C6-D6</f>
        <v>-14</v>
      </c>
      <c r="F6" s="4">
        <f>E6/D6</f>
        <v>-3.9325842696629212E-2</v>
      </c>
    </row>
    <row r="7" spans="1:6" x14ac:dyDescent="0.25">
      <c r="A7">
        <v>9</v>
      </c>
      <c r="B7" t="s">
        <v>6</v>
      </c>
      <c r="C7" s="2">
        <v>188</v>
      </c>
      <c r="D7" s="2">
        <v>115</v>
      </c>
      <c r="E7" s="2">
        <f>C7-D7</f>
        <v>73</v>
      </c>
      <c r="F7" s="4">
        <f>E7/D7</f>
        <v>0.63478260869565217</v>
      </c>
    </row>
    <row r="8" spans="1:6" x14ac:dyDescent="0.25">
      <c r="A8">
        <v>10</v>
      </c>
      <c r="B8" t="s">
        <v>7</v>
      </c>
      <c r="C8" s="2">
        <v>691</v>
      </c>
      <c r="D8" s="2">
        <v>220</v>
      </c>
      <c r="E8" s="2">
        <f>C8-D8</f>
        <v>471</v>
      </c>
      <c r="F8" s="4">
        <f>E8/D8</f>
        <v>2.1409090909090911</v>
      </c>
    </row>
    <row r="9" spans="1:6" x14ac:dyDescent="0.25">
      <c r="A9">
        <v>11</v>
      </c>
      <c r="B9" t="s">
        <v>8</v>
      </c>
      <c r="C9" s="2">
        <v>2260</v>
      </c>
      <c r="D9" s="2">
        <v>1886</v>
      </c>
      <c r="E9" s="2">
        <f>C9-D9</f>
        <v>374</v>
      </c>
      <c r="F9" s="4">
        <f>E9/D9</f>
        <v>0.19830328738069988</v>
      </c>
    </row>
    <row r="10" spans="1:6" x14ac:dyDescent="0.25">
      <c r="A10">
        <v>12</v>
      </c>
      <c r="B10" t="s">
        <v>9</v>
      </c>
      <c r="C10" s="2">
        <v>436</v>
      </c>
      <c r="D10" s="2">
        <v>471</v>
      </c>
      <c r="E10" s="2">
        <f>C10-D10</f>
        <v>-35</v>
      </c>
      <c r="F10" s="4">
        <f>E10/D10</f>
        <v>-7.4309978768577492E-2</v>
      </c>
    </row>
    <row r="11" spans="1:6" x14ac:dyDescent="0.25">
      <c r="A11">
        <v>13</v>
      </c>
      <c r="B11" t="s">
        <v>10</v>
      </c>
      <c r="C11" s="2">
        <v>58966</v>
      </c>
      <c r="D11" s="2">
        <v>55619</v>
      </c>
      <c r="E11" s="2">
        <f>C11-D11</f>
        <v>3347</v>
      </c>
      <c r="F11" s="4">
        <f>E11/D11</f>
        <v>6.0177277549038996E-2</v>
      </c>
    </row>
    <row r="12" spans="1:6" x14ac:dyDescent="0.25">
      <c r="A12">
        <v>15</v>
      </c>
      <c r="B12" t="s">
        <v>11</v>
      </c>
      <c r="C12" s="2">
        <v>77</v>
      </c>
      <c r="D12" s="2">
        <v>81</v>
      </c>
      <c r="E12" s="2">
        <f>C12-D12</f>
        <v>-4</v>
      </c>
      <c r="F12" s="4">
        <f>E12/D12</f>
        <v>-4.9382716049382713E-2</v>
      </c>
    </row>
    <row r="13" spans="1:6" x14ac:dyDescent="0.25">
      <c r="A13">
        <v>16</v>
      </c>
      <c r="B13" t="s">
        <v>12</v>
      </c>
      <c r="C13" s="2">
        <v>12332</v>
      </c>
      <c r="D13" s="2">
        <v>10986</v>
      </c>
      <c r="E13" s="2">
        <f>C13-D13</f>
        <v>1346</v>
      </c>
      <c r="F13" s="4">
        <f>E13/D13</f>
        <v>0.12251957036227927</v>
      </c>
    </row>
    <row r="14" spans="1:6" x14ac:dyDescent="0.25">
      <c r="A14">
        <v>17</v>
      </c>
      <c r="B14" t="s">
        <v>13</v>
      </c>
      <c r="C14" s="2">
        <v>965</v>
      </c>
      <c r="D14" s="2">
        <v>1322</v>
      </c>
      <c r="E14" s="2">
        <f>C14-D14</f>
        <v>-357</v>
      </c>
      <c r="F14" s="4">
        <f>E14/D14</f>
        <v>-0.27004538577912252</v>
      </c>
    </row>
    <row r="15" spans="1:6" x14ac:dyDescent="0.25">
      <c r="A15">
        <v>18</v>
      </c>
      <c r="B15" t="s">
        <v>14</v>
      </c>
      <c r="C15" s="2">
        <v>970</v>
      </c>
      <c r="D15" s="2">
        <v>984</v>
      </c>
      <c r="E15" s="2">
        <f>C15-D15</f>
        <v>-14</v>
      </c>
      <c r="F15" s="4">
        <f>E15/D15</f>
        <v>-1.4227642276422764E-2</v>
      </c>
    </row>
    <row r="16" spans="1:6" x14ac:dyDescent="0.25">
      <c r="A16">
        <v>19</v>
      </c>
      <c r="B16" t="s">
        <v>15</v>
      </c>
      <c r="C16" s="2">
        <v>338</v>
      </c>
      <c r="D16" s="2">
        <v>326</v>
      </c>
      <c r="E16" s="2">
        <f>C16-D16</f>
        <v>12</v>
      </c>
      <c r="F16" s="4">
        <f>E16/D16</f>
        <v>3.6809815950920248E-2</v>
      </c>
    </row>
    <row r="17" spans="1:6" x14ac:dyDescent="0.25">
      <c r="A17">
        <v>20</v>
      </c>
      <c r="B17" t="s">
        <v>16</v>
      </c>
      <c r="C17" s="2">
        <v>567</v>
      </c>
      <c r="D17" s="2">
        <v>520</v>
      </c>
      <c r="E17" s="2">
        <f>C17-D17</f>
        <v>47</v>
      </c>
      <c r="F17" s="4">
        <f>E17/D17</f>
        <v>9.0384615384615383E-2</v>
      </c>
    </row>
    <row r="18" spans="1:6" x14ac:dyDescent="0.25">
      <c r="A18">
        <v>22</v>
      </c>
      <c r="B18" t="s">
        <v>17</v>
      </c>
      <c r="C18" s="2">
        <v>280</v>
      </c>
      <c r="D18" s="2">
        <v>270</v>
      </c>
      <c r="E18" s="2">
        <f>C18-D18</f>
        <v>10</v>
      </c>
      <c r="F18" s="4">
        <f>E18/D18</f>
        <v>3.7037037037037035E-2</v>
      </c>
    </row>
    <row r="19" spans="1:6" x14ac:dyDescent="0.25">
      <c r="A19">
        <v>27</v>
      </c>
      <c r="B19" t="s">
        <v>18</v>
      </c>
      <c r="C19" s="2">
        <v>361</v>
      </c>
      <c r="D19" s="2">
        <v>371</v>
      </c>
      <c r="E19" s="2">
        <f>C19-D19</f>
        <v>-10</v>
      </c>
      <c r="F19" s="4">
        <f>E19/D19</f>
        <v>-2.6954177897574125E-2</v>
      </c>
    </row>
    <row r="20" spans="1:6" x14ac:dyDescent="0.25">
      <c r="A20">
        <v>29</v>
      </c>
      <c r="B20" t="s">
        <v>19</v>
      </c>
      <c r="C20" s="2">
        <v>16693</v>
      </c>
      <c r="D20" s="2">
        <v>15485</v>
      </c>
      <c r="E20" s="2">
        <f>C20-D20</f>
        <v>1208</v>
      </c>
      <c r="F20" s="4">
        <f>E20/D20</f>
        <v>7.8010978366160805E-2</v>
      </c>
    </row>
    <row r="21" spans="1:6" x14ac:dyDescent="0.25">
      <c r="A21">
        <v>31</v>
      </c>
      <c r="B21" t="s">
        <v>20</v>
      </c>
      <c r="C21" s="2">
        <v>2285</v>
      </c>
      <c r="D21" s="2">
        <v>2204</v>
      </c>
      <c r="E21" s="2">
        <f>C21-D21</f>
        <v>81</v>
      </c>
      <c r="F21" s="4">
        <f>E21/D21</f>
        <v>3.6751361161524498E-2</v>
      </c>
    </row>
    <row r="22" spans="1:6" x14ac:dyDescent="0.25">
      <c r="A22">
        <v>35</v>
      </c>
      <c r="B22" t="s">
        <v>21</v>
      </c>
      <c r="C22" s="2">
        <v>5035</v>
      </c>
      <c r="D22" s="2">
        <v>5324</v>
      </c>
      <c r="E22" s="2">
        <f>C22-D22</f>
        <v>-289</v>
      </c>
      <c r="F22" s="4">
        <f>E22/D22</f>
        <v>-5.4282494365138996E-2</v>
      </c>
    </row>
    <row r="23" spans="1:6" x14ac:dyDescent="0.25">
      <c r="A23">
        <v>36</v>
      </c>
      <c r="B23" t="s">
        <v>22</v>
      </c>
      <c r="C23" s="2">
        <v>12564</v>
      </c>
      <c r="D23" s="2">
        <v>12175</v>
      </c>
      <c r="E23" s="2">
        <f>C23-D23</f>
        <v>389</v>
      </c>
      <c r="F23" s="4">
        <f>E23/D23</f>
        <v>3.1950718685831624E-2</v>
      </c>
    </row>
    <row r="24" spans="1:6" x14ac:dyDescent="0.25">
      <c r="A24">
        <v>37</v>
      </c>
      <c r="B24" t="s">
        <v>23</v>
      </c>
      <c r="C24" s="2">
        <v>1910</v>
      </c>
      <c r="D24" s="2">
        <v>1620</v>
      </c>
      <c r="E24" s="2">
        <f>C24-D24</f>
        <v>290</v>
      </c>
      <c r="F24" s="4">
        <f>E24/D24</f>
        <v>0.17901234567901234</v>
      </c>
    </row>
    <row r="25" spans="1:6" x14ac:dyDescent="0.25">
      <c r="A25">
        <v>38</v>
      </c>
      <c r="B25" t="s">
        <v>24</v>
      </c>
      <c r="C25" s="2">
        <v>180</v>
      </c>
      <c r="D25" s="2">
        <v>192</v>
      </c>
      <c r="E25" s="2">
        <f>C25-D25</f>
        <v>-12</v>
      </c>
      <c r="F25" s="4">
        <f>E25/D25</f>
        <v>-6.25E-2</v>
      </c>
    </row>
    <row r="26" spans="1:6" x14ac:dyDescent="0.25">
      <c r="A26">
        <v>40</v>
      </c>
      <c r="B26" t="s">
        <v>25</v>
      </c>
      <c r="C26" s="2">
        <v>139</v>
      </c>
      <c r="D26" s="2">
        <v>85</v>
      </c>
      <c r="E26" s="2">
        <f>C26-D26</f>
        <v>54</v>
      </c>
      <c r="F26" s="4">
        <f>E26/D26</f>
        <v>0.63529411764705879</v>
      </c>
    </row>
    <row r="27" spans="1:6" x14ac:dyDescent="0.25">
      <c r="A27">
        <v>41</v>
      </c>
      <c r="B27" t="s">
        <v>26</v>
      </c>
      <c r="C27" s="2">
        <v>6439</v>
      </c>
      <c r="D27" s="2">
        <v>6009</v>
      </c>
      <c r="E27" s="2">
        <f>C27-D27</f>
        <v>430</v>
      </c>
      <c r="F27" s="4">
        <f>E27/D27</f>
        <v>7.1559327675153939E-2</v>
      </c>
    </row>
    <row r="28" spans="1:6" x14ac:dyDescent="0.25">
      <c r="A28">
        <v>42</v>
      </c>
      <c r="B28" t="s">
        <v>27</v>
      </c>
      <c r="C28" s="2">
        <v>508</v>
      </c>
      <c r="D28" s="2">
        <v>475</v>
      </c>
      <c r="E28" s="2">
        <f>C28-D28</f>
        <v>33</v>
      </c>
      <c r="F28" s="4">
        <f>E28/D28</f>
        <v>6.9473684210526312E-2</v>
      </c>
    </row>
    <row r="29" spans="1:6" x14ac:dyDescent="0.25">
      <c r="A29">
        <v>43</v>
      </c>
      <c r="B29" t="s">
        <v>28</v>
      </c>
      <c r="C29" s="2">
        <v>281</v>
      </c>
      <c r="D29" s="2">
        <v>280</v>
      </c>
      <c r="E29" s="2">
        <f>C29-D29</f>
        <v>1</v>
      </c>
      <c r="F29" s="4">
        <f>E29/D29</f>
        <v>3.5714285714285713E-3</v>
      </c>
    </row>
    <row r="30" spans="1:6" x14ac:dyDescent="0.25">
      <c r="A30">
        <v>44</v>
      </c>
      <c r="B30" t="s">
        <v>29</v>
      </c>
      <c r="C30" s="2">
        <v>1165</v>
      </c>
      <c r="D30" s="2">
        <v>1199</v>
      </c>
      <c r="E30" s="2">
        <f>C30-D30</f>
        <v>-34</v>
      </c>
      <c r="F30" s="4">
        <f>E30/D30</f>
        <v>-2.8356964136780651E-2</v>
      </c>
    </row>
    <row r="31" spans="1:6" x14ac:dyDescent="0.25">
      <c r="A31">
        <v>46</v>
      </c>
      <c r="B31" t="s">
        <v>30</v>
      </c>
      <c r="C31" s="2">
        <v>1447</v>
      </c>
      <c r="D31" s="2">
        <v>1522</v>
      </c>
      <c r="E31" s="2">
        <f>C31-D31</f>
        <v>-75</v>
      </c>
      <c r="F31" s="4">
        <f>E31/D31</f>
        <v>-4.9277266754270695E-2</v>
      </c>
    </row>
    <row r="32" spans="1:6" x14ac:dyDescent="0.25">
      <c r="A32">
        <v>48</v>
      </c>
      <c r="B32" t="s">
        <v>31</v>
      </c>
      <c r="C32" s="2">
        <v>12630</v>
      </c>
      <c r="D32" s="2">
        <v>11524</v>
      </c>
      <c r="E32" s="2">
        <f>C32-D32</f>
        <v>1106</v>
      </c>
      <c r="F32" s="4">
        <f>E32/D32</f>
        <v>9.5973620270739329E-2</v>
      </c>
    </row>
    <row r="33" spans="1:6" x14ac:dyDescent="0.25">
      <c r="A33">
        <v>49</v>
      </c>
      <c r="B33" t="s">
        <v>32</v>
      </c>
      <c r="C33" s="2">
        <v>10366</v>
      </c>
      <c r="D33" s="2">
        <v>7896</v>
      </c>
      <c r="E33" s="2">
        <f>C33-D33</f>
        <v>2470</v>
      </c>
      <c r="F33" s="4">
        <f>E33/D33</f>
        <v>0.3128166160081054</v>
      </c>
    </row>
    <row r="34" spans="1:6" x14ac:dyDescent="0.25">
      <c r="A34">
        <v>50</v>
      </c>
      <c r="B34" t="s">
        <v>33</v>
      </c>
      <c r="C34" s="2">
        <v>20504</v>
      </c>
      <c r="D34" s="2">
        <v>19334</v>
      </c>
      <c r="E34" s="2">
        <f>C34-D34</f>
        <v>1170</v>
      </c>
      <c r="F34" s="4">
        <f>E34/D34</f>
        <v>6.0515154649839663E-2</v>
      </c>
    </row>
    <row r="35" spans="1:6" x14ac:dyDescent="0.25">
      <c r="A35">
        <v>51</v>
      </c>
      <c r="B35" t="s">
        <v>34</v>
      </c>
      <c r="C35" s="2">
        <v>3613</v>
      </c>
      <c r="D35" s="2">
        <v>3182</v>
      </c>
      <c r="E35" s="2">
        <f>C35-D35</f>
        <v>431</v>
      </c>
      <c r="F35" s="4">
        <f>E35/D35</f>
        <v>0.13544940289126337</v>
      </c>
    </row>
    <row r="36" spans="1:6" x14ac:dyDescent="0.25">
      <c r="A36">
        <v>52</v>
      </c>
      <c r="B36" t="s">
        <v>35</v>
      </c>
      <c r="C36" s="2">
        <v>6902</v>
      </c>
      <c r="D36" s="2">
        <v>6357</v>
      </c>
      <c r="E36" s="2">
        <f>C36-D36</f>
        <v>545</v>
      </c>
      <c r="F36" s="4">
        <f>E36/D36</f>
        <v>8.5732263646374082E-2</v>
      </c>
    </row>
    <row r="37" spans="1:6" x14ac:dyDescent="0.25">
      <c r="A37">
        <v>53</v>
      </c>
      <c r="B37" t="s">
        <v>36</v>
      </c>
      <c r="C37" s="2">
        <v>12670</v>
      </c>
      <c r="D37" s="2">
        <v>12274</v>
      </c>
      <c r="E37" s="2">
        <f>C37-D37</f>
        <v>396</v>
      </c>
      <c r="F37" s="4">
        <f>E37/D37</f>
        <v>3.2263320840801697E-2</v>
      </c>
    </row>
    <row r="38" spans="1:6" x14ac:dyDescent="0.25">
      <c r="A38">
        <v>54</v>
      </c>
      <c r="B38" t="s">
        <v>37</v>
      </c>
      <c r="C38" s="2">
        <v>511</v>
      </c>
      <c r="D38" s="2">
        <v>477</v>
      </c>
      <c r="E38" s="2">
        <f>C38-D38</f>
        <v>34</v>
      </c>
      <c r="F38" s="4">
        <f>E38/D38</f>
        <v>7.1278825995807121E-2</v>
      </c>
    </row>
    <row r="39" spans="1:6" x14ac:dyDescent="0.25">
      <c r="A39">
        <v>55</v>
      </c>
      <c r="B39" t="s">
        <v>38</v>
      </c>
      <c r="C39" s="2">
        <v>256</v>
      </c>
      <c r="D39" s="2">
        <v>237</v>
      </c>
      <c r="E39" s="2">
        <f>C39-D39</f>
        <v>19</v>
      </c>
      <c r="F39" s="4">
        <f>E39/D39</f>
        <v>8.0168776371308023E-2</v>
      </c>
    </row>
    <row r="40" spans="1:6" x14ac:dyDescent="0.25">
      <c r="A40">
        <v>56</v>
      </c>
      <c r="B40" t="s">
        <v>39</v>
      </c>
      <c r="C40" s="2">
        <v>3099</v>
      </c>
      <c r="D40" s="2">
        <v>2832</v>
      </c>
      <c r="E40" s="2">
        <f>C40-D40</f>
        <v>267</v>
      </c>
      <c r="F40" s="4">
        <f>E40/D40</f>
        <v>9.4279661016949151E-2</v>
      </c>
    </row>
    <row r="41" spans="1:6" x14ac:dyDescent="0.25">
      <c r="A41">
        <v>57</v>
      </c>
      <c r="B41" t="s">
        <v>40</v>
      </c>
      <c r="C41" s="2">
        <v>208</v>
      </c>
      <c r="D41" s="2">
        <v>151</v>
      </c>
      <c r="E41" s="2">
        <f>C41-D41</f>
        <v>57</v>
      </c>
      <c r="F41" s="4">
        <f>E41/D41</f>
        <v>0.37748344370860926</v>
      </c>
    </row>
    <row r="42" spans="1:6" x14ac:dyDescent="0.25">
      <c r="A42">
        <v>58</v>
      </c>
      <c r="B42" t="s">
        <v>41</v>
      </c>
      <c r="C42" s="2">
        <v>6357</v>
      </c>
      <c r="D42" s="2">
        <v>6151</v>
      </c>
      <c r="E42" s="2">
        <f>C42-D42</f>
        <v>206</v>
      </c>
      <c r="F42" s="4">
        <f>E42/D42</f>
        <v>3.3490489351324988E-2</v>
      </c>
    </row>
    <row r="43" spans="1:6" x14ac:dyDescent="0.25">
      <c r="A43">
        <v>59</v>
      </c>
      <c r="B43" t="s">
        <v>42</v>
      </c>
      <c r="C43" s="2">
        <v>1555</v>
      </c>
      <c r="D43" s="2">
        <v>1017</v>
      </c>
      <c r="E43" s="2">
        <f>C43-D43</f>
        <v>538</v>
      </c>
      <c r="F43" s="4">
        <f>E43/D43</f>
        <v>0.52900688298918386</v>
      </c>
    </row>
    <row r="44" spans="1:6" x14ac:dyDescent="0.25">
      <c r="A44">
        <v>60</v>
      </c>
      <c r="B44" t="s">
        <v>43</v>
      </c>
      <c r="C44" s="2">
        <v>3114</v>
      </c>
      <c r="D44" s="2">
        <v>2984</v>
      </c>
      <c r="E44" s="2">
        <f>C44-D44</f>
        <v>130</v>
      </c>
      <c r="F44" s="4">
        <f>E44/D44</f>
        <v>4.3565683646112602E-2</v>
      </c>
    </row>
    <row r="45" spans="1:6" x14ac:dyDescent="0.25">
      <c r="A45">
        <v>64</v>
      </c>
      <c r="B45" t="s">
        <v>44</v>
      </c>
      <c r="C45" s="2">
        <v>2308</v>
      </c>
      <c r="D45" s="2">
        <v>1950</v>
      </c>
      <c r="E45" s="2">
        <f>C45-D45</f>
        <v>358</v>
      </c>
      <c r="F45" s="4">
        <f>E45/D45</f>
        <v>0.18358974358974359</v>
      </c>
    </row>
    <row r="46" spans="1:6" x14ac:dyDescent="0.25">
      <c r="A46">
        <v>65</v>
      </c>
      <c r="B46" t="s">
        <v>45</v>
      </c>
      <c r="C46" s="2">
        <v>154</v>
      </c>
      <c r="D46" s="2">
        <v>179</v>
      </c>
      <c r="E46" s="2">
        <f>C46-D46</f>
        <v>-25</v>
      </c>
      <c r="F46" s="4">
        <f>E46/D46</f>
        <v>-0.13966480446927373</v>
      </c>
    </row>
    <row r="47" spans="1:6" x14ac:dyDescent="0.25">
      <c r="A47">
        <v>66</v>
      </c>
      <c r="B47" t="s">
        <v>46</v>
      </c>
      <c r="C47" s="2">
        <v>476</v>
      </c>
      <c r="D47" s="2">
        <v>452</v>
      </c>
      <c r="E47" s="2">
        <f>C47-D47</f>
        <v>24</v>
      </c>
      <c r="F47" s="4">
        <f>E47/D47</f>
        <v>5.3097345132743362E-2</v>
      </c>
    </row>
    <row r="48" spans="1:6" x14ac:dyDescent="0.25">
      <c r="A48">
        <v>72</v>
      </c>
      <c r="B48" t="s">
        <v>47</v>
      </c>
      <c r="C48" s="2">
        <v>1410</v>
      </c>
      <c r="D48" s="2">
        <v>1388</v>
      </c>
      <c r="E48" s="2">
        <f>C48-D48</f>
        <v>22</v>
      </c>
      <c r="F48" s="4">
        <f>E48/D48</f>
        <v>1.5850144092219021E-2</v>
      </c>
    </row>
    <row r="49" spans="1:6" x14ac:dyDescent="0.25">
      <c r="A49">
        <v>73</v>
      </c>
      <c r="B49" t="s">
        <v>48</v>
      </c>
      <c r="C49" s="2">
        <v>2411</v>
      </c>
      <c r="D49" s="2">
        <v>2411</v>
      </c>
      <c r="E49" s="2">
        <f>C49-D49</f>
        <v>0</v>
      </c>
      <c r="F49" s="4">
        <f>E49/D49</f>
        <v>0</v>
      </c>
    </row>
    <row r="50" spans="1:6" x14ac:dyDescent="0.25">
      <c r="B50" s="1" t="s">
        <v>49</v>
      </c>
      <c r="C50" s="3">
        <f>SUM(C4:C49)</f>
        <v>264908</v>
      </c>
      <c r="D50" s="2">
        <f>SUM(D4:D49)</f>
        <v>246260</v>
      </c>
    </row>
  </sheetData>
  <autoFilter ref="A1:F50">
    <sortState ref="A2:F50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chaMembByDist2</vt:lpstr>
      <vt:lpstr>chaMembByDist2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Fenglan</dc:creator>
  <cp:lastModifiedBy>Travis Pillow</cp:lastModifiedBy>
  <dcterms:created xsi:type="dcterms:W3CDTF">2015-12-16T20:33:25Z</dcterms:created>
  <dcterms:modified xsi:type="dcterms:W3CDTF">2016-01-14T03:56:14Z</dcterms:modified>
</cp:coreProperties>
</file>